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Y:\Assistant\Budget Letters\Outgoing 2024\Technology\RFT Launch Request - Passive Cabling for JDEIDEH Site\Appendix 1\"/>
    </mc:Choice>
  </mc:AlternateContent>
  <xr:revisionPtr revIDLastSave="0" documentId="13_ncr:1_{E4D87598-5310-4A35-9764-FACF1937D261}" xr6:coauthVersionLast="47" xr6:coauthVersionMax="47" xr10:uidLastSave="{00000000-0000-0000-0000-000000000000}"/>
  <bookViews>
    <workbookView xWindow="-120" yWindow="-120" windowWidth="29040" windowHeight="15840" xr2:uid="{00000000-000D-0000-FFFF-FFFF00000000}"/>
  </bookViews>
  <sheets>
    <sheet name="Grade of Compliance Range" sheetId="2" r:id="rId1"/>
    <sheet name="Technical Scoring" sheetId="1" r:id="rId2"/>
    <sheet name="Combined Scoring" sheetId="8" r:id="rId3"/>
  </sheets>
  <definedNames>
    <definedName name="_Toc320808565" localSheetId="1">'Technical Scoring'!#REF!</definedName>
    <definedName name="_xlnm.Print_Area" localSheetId="2">'Combined Scoring'!$A$1:$Q$11</definedName>
    <definedName name="_xlnm.Print_Area" localSheetId="0">'Grade of Compliance Range'!$A$1:$M$13</definedName>
    <definedName name="_xlnm.Print_Area" localSheetId="1">'Technical Scoring'!$A$1:$Q$152</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8" l="1"/>
  <c r="L11" i="1" l="1"/>
  <c r="M11" i="1"/>
  <c r="N11" i="1"/>
  <c r="O11" i="1"/>
  <c r="P11" i="1"/>
  <c r="Q11" i="1"/>
  <c r="L12" i="1"/>
  <c r="M12" i="1"/>
  <c r="N12" i="1"/>
  <c r="O12" i="1"/>
  <c r="P12" i="1"/>
  <c r="Q12" i="1"/>
  <c r="L13" i="1"/>
  <c r="M13" i="1"/>
  <c r="N13" i="1"/>
  <c r="O13" i="1"/>
  <c r="P13" i="1"/>
  <c r="Q13" i="1"/>
  <c r="L14" i="1"/>
  <c r="M14" i="1"/>
  <c r="N14" i="1"/>
  <c r="O14" i="1"/>
  <c r="P14" i="1"/>
  <c r="Q14" i="1"/>
  <c r="L15" i="1"/>
  <c r="M15" i="1"/>
  <c r="N15" i="1"/>
  <c r="O15" i="1"/>
  <c r="P15" i="1"/>
  <c r="Q15" i="1"/>
  <c r="L16" i="1"/>
  <c r="M16" i="1"/>
  <c r="N16" i="1"/>
  <c r="O16" i="1"/>
  <c r="P16" i="1"/>
  <c r="Q16" i="1"/>
  <c r="L17" i="1"/>
  <c r="M17" i="1"/>
  <c r="N17" i="1"/>
  <c r="O17" i="1"/>
  <c r="P17" i="1"/>
  <c r="Q17" i="1"/>
  <c r="L18" i="1"/>
  <c r="M18" i="1"/>
  <c r="N18" i="1"/>
  <c r="O18" i="1"/>
  <c r="P18" i="1"/>
  <c r="Q18" i="1"/>
  <c r="L19" i="1"/>
  <c r="M19" i="1"/>
  <c r="N19" i="1"/>
  <c r="O19" i="1"/>
  <c r="P19" i="1"/>
  <c r="Q19" i="1"/>
  <c r="L20" i="1"/>
  <c r="M20" i="1"/>
  <c r="N20" i="1"/>
  <c r="O20" i="1"/>
  <c r="P20" i="1"/>
  <c r="Q20" i="1"/>
  <c r="L21" i="1"/>
  <c r="M21" i="1"/>
  <c r="N21" i="1"/>
  <c r="O21" i="1"/>
  <c r="P21" i="1"/>
  <c r="Q21" i="1"/>
  <c r="L23" i="1"/>
  <c r="M23" i="1"/>
  <c r="N23" i="1"/>
  <c r="O23" i="1"/>
  <c r="P23" i="1"/>
  <c r="Q23" i="1"/>
  <c r="L24" i="1"/>
  <c r="M24" i="1"/>
  <c r="N24" i="1"/>
  <c r="O24" i="1"/>
  <c r="P24" i="1"/>
  <c r="Q24" i="1"/>
  <c r="L25" i="1"/>
  <c r="M25" i="1"/>
  <c r="N25" i="1"/>
  <c r="O25" i="1"/>
  <c r="P25" i="1"/>
  <c r="Q25" i="1"/>
  <c r="L26" i="1"/>
  <c r="M26" i="1"/>
  <c r="N26" i="1"/>
  <c r="O26" i="1"/>
  <c r="P26" i="1"/>
  <c r="Q26" i="1"/>
  <c r="L27" i="1"/>
  <c r="M27" i="1"/>
  <c r="N27" i="1"/>
  <c r="O27" i="1"/>
  <c r="P27" i="1"/>
  <c r="Q27" i="1"/>
  <c r="L28" i="1"/>
  <c r="M28" i="1"/>
  <c r="N28" i="1"/>
  <c r="O28" i="1"/>
  <c r="P28" i="1"/>
  <c r="Q28" i="1"/>
  <c r="L30" i="1"/>
  <c r="M30" i="1"/>
  <c r="N30" i="1"/>
  <c r="O30" i="1"/>
  <c r="P30" i="1"/>
  <c r="Q30" i="1"/>
  <c r="L31" i="1"/>
  <c r="M31" i="1"/>
  <c r="N31" i="1"/>
  <c r="O31" i="1"/>
  <c r="P31" i="1"/>
  <c r="Q31" i="1"/>
  <c r="L32" i="1"/>
  <c r="M32" i="1"/>
  <c r="N32" i="1"/>
  <c r="O32" i="1"/>
  <c r="P32" i="1"/>
  <c r="Q32" i="1"/>
  <c r="L33" i="1"/>
  <c r="M33" i="1"/>
  <c r="N33" i="1"/>
  <c r="O33" i="1"/>
  <c r="P33" i="1"/>
  <c r="Q33" i="1"/>
  <c r="L35" i="1"/>
  <c r="M35" i="1"/>
  <c r="N35" i="1"/>
  <c r="O35" i="1"/>
  <c r="P35" i="1"/>
  <c r="Q35" i="1"/>
  <c r="L36" i="1"/>
  <c r="M36" i="1"/>
  <c r="N36" i="1"/>
  <c r="O36" i="1"/>
  <c r="P36" i="1"/>
  <c r="Q36" i="1"/>
  <c r="L37" i="1"/>
  <c r="M37" i="1"/>
  <c r="N37" i="1"/>
  <c r="O37" i="1"/>
  <c r="P37" i="1"/>
  <c r="Q37" i="1"/>
  <c r="L38" i="1"/>
  <c r="M38" i="1"/>
  <c r="N38" i="1"/>
  <c r="O38" i="1"/>
  <c r="P38" i="1"/>
  <c r="Q38" i="1"/>
  <c r="L39" i="1"/>
  <c r="M39" i="1"/>
  <c r="N39" i="1"/>
  <c r="O39" i="1"/>
  <c r="P39" i="1"/>
  <c r="Q39" i="1"/>
  <c r="L40" i="1"/>
  <c r="M40" i="1"/>
  <c r="N40" i="1"/>
  <c r="O40" i="1"/>
  <c r="P40" i="1"/>
  <c r="Q40" i="1"/>
  <c r="L41" i="1"/>
  <c r="M41" i="1"/>
  <c r="N41" i="1"/>
  <c r="O41" i="1"/>
  <c r="P41" i="1"/>
  <c r="Q41" i="1"/>
  <c r="L42" i="1"/>
  <c r="M42" i="1"/>
  <c r="N42" i="1"/>
  <c r="O42" i="1"/>
  <c r="P42" i="1"/>
  <c r="Q42" i="1"/>
  <c r="L44" i="1"/>
  <c r="M44" i="1"/>
  <c r="N44" i="1"/>
  <c r="O44" i="1"/>
  <c r="P44" i="1"/>
  <c r="Q44" i="1"/>
  <c r="L45" i="1"/>
  <c r="M45" i="1"/>
  <c r="N45" i="1"/>
  <c r="O45" i="1"/>
  <c r="P45" i="1"/>
  <c r="Q45" i="1"/>
  <c r="L46" i="1"/>
  <c r="M46" i="1"/>
  <c r="N46" i="1"/>
  <c r="O46" i="1"/>
  <c r="P46" i="1"/>
  <c r="Q46" i="1"/>
  <c r="L47" i="1"/>
  <c r="M47" i="1"/>
  <c r="N47" i="1"/>
  <c r="O47" i="1"/>
  <c r="P47" i="1"/>
  <c r="Q47" i="1"/>
  <c r="L48" i="1"/>
  <c r="M48" i="1"/>
  <c r="N48" i="1"/>
  <c r="O48" i="1"/>
  <c r="P48" i="1"/>
  <c r="Q48" i="1"/>
  <c r="L49" i="1"/>
  <c r="M49" i="1"/>
  <c r="N49" i="1"/>
  <c r="O49" i="1"/>
  <c r="P49" i="1"/>
  <c r="Q49" i="1"/>
  <c r="L50" i="1"/>
  <c r="M50" i="1"/>
  <c r="N50" i="1"/>
  <c r="O50" i="1"/>
  <c r="P50" i="1"/>
  <c r="Q50" i="1"/>
  <c r="L51" i="1"/>
  <c r="M51" i="1"/>
  <c r="N51" i="1"/>
  <c r="O51" i="1"/>
  <c r="P51" i="1"/>
  <c r="Q51" i="1"/>
  <c r="L52" i="1"/>
  <c r="M52" i="1"/>
  <c r="N52" i="1"/>
  <c r="O52" i="1"/>
  <c r="P52" i="1"/>
  <c r="Q52" i="1"/>
  <c r="L53" i="1"/>
  <c r="M53" i="1"/>
  <c r="N53" i="1"/>
  <c r="O53" i="1"/>
  <c r="P53" i="1"/>
  <c r="Q53" i="1"/>
  <c r="L54" i="1"/>
  <c r="M54" i="1"/>
  <c r="N54" i="1"/>
  <c r="O54" i="1"/>
  <c r="P54" i="1"/>
  <c r="Q54" i="1"/>
  <c r="L55" i="1"/>
  <c r="M55" i="1"/>
  <c r="N55" i="1"/>
  <c r="O55" i="1"/>
  <c r="P55" i="1"/>
  <c r="Q55" i="1"/>
  <c r="L56" i="1"/>
  <c r="M56" i="1"/>
  <c r="N56" i="1"/>
  <c r="O56" i="1"/>
  <c r="P56" i="1"/>
  <c r="Q56" i="1"/>
  <c r="L58" i="1"/>
  <c r="M58" i="1"/>
  <c r="N58" i="1"/>
  <c r="O58" i="1"/>
  <c r="P58" i="1"/>
  <c r="Q58" i="1"/>
  <c r="L59" i="1"/>
  <c r="M59" i="1"/>
  <c r="N59" i="1"/>
  <c r="O59" i="1"/>
  <c r="P59" i="1"/>
  <c r="Q59" i="1"/>
  <c r="L60" i="1"/>
  <c r="M60" i="1"/>
  <c r="N60" i="1"/>
  <c r="O60" i="1"/>
  <c r="P60" i="1"/>
  <c r="Q60" i="1"/>
  <c r="L61" i="1"/>
  <c r="M61" i="1"/>
  <c r="N61" i="1"/>
  <c r="O61" i="1"/>
  <c r="P61" i="1"/>
  <c r="Q61" i="1"/>
  <c r="L63" i="1"/>
  <c r="M63" i="1"/>
  <c r="N63" i="1"/>
  <c r="O63" i="1"/>
  <c r="P63" i="1"/>
  <c r="Q63" i="1"/>
  <c r="L64" i="1"/>
  <c r="M64" i="1"/>
  <c r="N64" i="1"/>
  <c r="O64" i="1"/>
  <c r="P64" i="1"/>
  <c r="Q64" i="1"/>
  <c r="L65" i="1"/>
  <c r="M65" i="1"/>
  <c r="N65" i="1"/>
  <c r="O65" i="1"/>
  <c r="P65" i="1"/>
  <c r="Q65" i="1"/>
  <c r="L67" i="1"/>
  <c r="M67" i="1"/>
  <c r="N67" i="1"/>
  <c r="O67" i="1"/>
  <c r="P67" i="1"/>
  <c r="Q67" i="1"/>
  <c r="L68" i="1"/>
  <c r="M68" i="1"/>
  <c r="N68" i="1"/>
  <c r="O68" i="1"/>
  <c r="P68" i="1"/>
  <c r="Q68" i="1"/>
  <c r="L69" i="1"/>
  <c r="M69" i="1"/>
  <c r="N69" i="1"/>
  <c r="O69" i="1"/>
  <c r="P69" i="1"/>
  <c r="Q69" i="1"/>
  <c r="L70" i="1"/>
  <c r="M70" i="1"/>
  <c r="N70" i="1"/>
  <c r="O70" i="1"/>
  <c r="P70" i="1"/>
  <c r="Q70" i="1"/>
  <c r="L72" i="1"/>
  <c r="M72" i="1"/>
  <c r="N72" i="1"/>
  <c r="O72" i="1"/>
  <c r="P72" i="1"/>
  <c r="Q72" i="1"/>
  <c r="L73" i="1"/>
  <c r="M73" i="1"/>
  <c r="N73" i="1"/>
  <c r="O73" i="1"/>
  <c r="P73" i="1"/>
  <c r="Q73" i="1"/>
  <c r="L74" i="1"/>
  <c r="M74" i="1"/>
  <c r="N74" i="1"/>
  <c r="O74" i="1"/>
  <c r="P74" i="1"/>
  <c r="Q74" i="1"/>
  <c r="L76" i="1"/>
  <c r="M76" i="1"/>
  <c r="N76" i="1"/>
  <c r="O76" i="1"/>
  <c r="P76" i="1"/>
  <c r="Q76" i="1"/>
  <c r="L77" i="1"/>
  <c r="M77" i="1"/>
  <c r="N77" i="1"/>
  <c r="O77" i="1"/>
  <c r="P77" i="1"/>
  <c r="Q77" i="1"/>
  <c r="L78" i="1"/>
  <c r="M78" i="1"/>
  <c r="N78" i="1"/>
  <c r="O78" i="1"/>
  <c r="P78" i="1"/>
  <c r="Q78" i="1"/>
  <c r="L79" i="1"/>
  <c r="M79" i="1"/>
  <c r="N79" i="1"/>
  <c r="O79" i="1"/>
  <c r="P79" i="1"/>
  <c r="Q79" i="1"/>
  <c r="L80" i="1"/>
  <c r="M80" i="1"/>
  <c r="N80" i="1"/>
  <c r="O80" i="1"/>
  <c r="P80" i="1"/>
  <c r="Q80" i="1"/>
  <c r="L81" i="1"/>
  <c r="M81" i="1"/>
  <c r="N81" i="1"/>
  <c r="O81" i="1"/>
  <c r="P81" i="1"/>
  <c r="Q81" i="1"/>
  <c r="L82" i="1"/>
  <c r="M82" i="1"/>
  <c r="N82" i="1"/>
  <c r="O82" i="1"/>
  <c r="P82" i="1"/>
  <c r="Q82" i="1"/>
  <c r="L83" i="1"/>
  <c r="M83" i="1"/>
  <c r="N83" i="1"/>
  <c r="O83" i="1"/>
  <c r="P83" i="1"/>
  <c r="Q83" i="1"/>
  <c r="L85" i="1"/>
  <c r="M85" i="1"/>
  <c r="N85" i="1"/>
  <c r="O85" i="1"/>
  <c r="P85" i="1"/>
  <c r="Q85" i="1"/>
  <c r="L86" i="1"/>
  <c r="M86" i="1"/>
  <c r="N86" i="1"/>
  <c r="O86" i="1"/>
  <c r="P86" i="1"/>
  <c r="Q86" i="1"/>
  <c r="L87" i="1"/>
  <c r="M87" i="1"/>
  <c r="N87" i="1"/>
  <c r="O87" i="1"/>
  <c r="P87" i="1"/>
  <c r="Q87" i="1"/>
  <c r="L88" i="1"/>
  <c r="M88" i="1"/>
  <c r="N88" i="1"/>
  <c r="O88" i="1"/>
  <c r="P88" i="1"/>
  <c r="Q88" i="1"/>
  <c r="L89" i="1"/>
  <c r="M89" i="1"/>
  <c r="N89" i="1"/>
  <c r="O89" i="1"/>
  <c r="P89" i="1"/>
  <c r="Q89" i="1"/>
  <c r="L90" i="1"/>
  <c r="M90" i="1"/>
  <c r="N90" i="1"/>
  <c r="O90" i="1"/>
  <c r="P90" i="1"/>
  <c r="Q90" i="1"/>
  <c r="L91" i="1"/>
  <c r="M91" i="1"/>
  <c r="N91" i="1"/>
  <c r="O91" i="1"/>
  <c r="P91" i="1"/>
  <c r="Q91" i="1"/>
  <c r="L93" i="1"/>
  <c r="M93" i="1"/>
  <c r="N93" i="1"/>
  <c r="O93" i="1"/>
  <c r="P93" i="1"/>
  <c r="Q93" i="1"/>
  <c r="L94" i="1"/>
  <c r="M94" i="1"/>
  <c r="N94" i="1"/>
  <c r="O94" i="1"/>
  <c r="P94" i="1"/>
  <c r="Q94" i="1"/>
  <c r="L95" i="1"/>
  <c r="M95" i="1"/>
  <c r="N95" i="1"/>
  <c r="O95" i="1"/>
  <c r="P95" i="1"/>
  <c r="Q95" i="1"/>
  <c r="L96" i="1"/>
  <c r="M96" i="1"/>
  <c r="N96" i="1"/>
  <c r="O96" i="1"/>
  <c r="P96" i="1"/>
  <c r="Q96" i="1"/>
  <c r="L97" i="1"/>
  <c r="M97" i="1"/>
  <c r="N97" i="1"/>
  <c r="O97" i="1"/>
  <c r="P97" i="1"/>
  <c r="Q97" i="1"/>
  <c r="L98" i="1"/>
  <c r="M98" i="1"/>
  <c r="N98" i="1"/>
  <c r="O98" i="1"/>
  <c r="P98" i="1"/>
  <c r="Q98" i="1"/>
  <c r="L99" i="1"/>
  <c r="M99" i="1"/>
  <c r="N99" i="1"/>
  <c r="O99" i="1"/>
  <c r="P99" i="1"/>
  <c r="Q99" i="1"/>
  <c r="L100" i="1"/>
  <c r="M100" i="1"/>
  <c r="N100" i="1"/>
  <c r="O100" i="1"/>
  <c r="P100" i="1"/>
  <c r="Q100" i="1"/>
  <c r="L101" i="1"/>
  <c r="M101" i="1"/>
  <c r="N101" i="1"/>
  <c r="O101" i="1"/>
  <c r="P101" i="1"/>
  <c r="Q101" i="1"/>
  <c r="L102" i="1"/>
  <c r="M102" i="1"/>
  <c r="N102" i="1"/>
  <c r="O102" i="1"/>
  <c r="P102" i="1"/>
  <c r="Q102" i="1"/>
  <c r="L103" i="1"/>
  <c r="M103" i="1"/>
  <c r="N103" i="1"/>
  <c r="O103" i="1"/>
  <c r="P103" i="1"/>
  <c r="Q103" i="1"/>
  <c r="L104" i="1"/>
  <c r="M104" i="1"/>
  <c r="N104" i="1"/>
  <c r="O104" i="1"/>
  <c r="P104" i="1"/>
  <c r="Q104" i="1"/>
  <c r="L105" i="1"/>
  <c r="M105" i="1"/>
  <c r="N105" i="1"/>
  <c r="O105" i="1"/>
  <c r="P105" i="1"/>
  <c r="Q105" i="1"/>
  <c r="L106" i="1"/>
  <c r="M106" i="1"/>
  <c r="N106" i="1"/>
  <c r="O106" i="1"/>
  <c r="P106" i="1"/>
  <c r="Q106" i="1"/>
  <c r="L107" i="1"/>
  <c r="M107" i="1"/>
  <c r="N107" i="1"/>
  <c r="O107" i="1"/>
  <c r="P107" i="1"/>
  <c r="Q107" i="1"/>
  <c r="L108" i="1"/>
  <c r="M108" i="1"/>
  <c r="N108" i="1"/>
  <c r="O108" i="1"/>
  <c r="P108" i="1"/>
  <c r="Q108" i="1"/>
  <c r="L110" i="1"/>
  <c r="M110" i="1"/>
  <c r="N110" i="1"/>
  <c r="O110" i="1"/>
  <c r="P110" i="1"/>
  <c r="Q110" i="1"/>
  <c r="L111" i="1"/>
  <c r="M111" i="1"/>
  <c r="N111" i="1"/>
  <c r="O111" i="1"/>
  <c r="P111" i="1"/>
  <c r="Q111" i="1"/>
  <c r="L112" i="1"/>
  <c r="M112" i="1"/>
  <c r="N112" i="1"/>
  <c r="O112" i="1"/>
  <c r="P112" i="1"/>
  <c r="Q112" i="1"/>
  <c r="L113" i="1"/>
  <c r="M113" i="1"/>
  <c r="N113" i="1"/>
  <c r="O113" i="1"/>
  <c r="P113" i="1"/>
  <c r="Q113" i="1"/>
  <c r="L115" i="1"/>
  <c r="M115" i="1"/>
  <c r="N115" i="1"/>
  <c r="O115" i="1"/>
  <c r="P115" i="1"/>
  <c r="Q115" i="1"/>
  <c r="L116" i="1"/>
  <c r="M116" i="1"/>
  <c r="N116" i="1"/>
  <c r="O116" i="1"/>
  <c r="P116" i="1"/>
  <c r="Q116" i="1"/>
  <c r="L117" i="1"/>
  <c r="M117" i="1"/>
  <c r="N117" i="1"/>
  <c r="O117" i="1"/>
  <c r="P117" i="1"/>
  <c r="Q117" i="1"/>
  <c r="L118" i="1"/>
  <c r="M118" i="1"/>
  <c r="N118" i="1"/>
  <c r="O118" i="1"/>
  <c r="P118" i="1"/>
  <c r="Q118" i="1"/>
  <c r="L119" i="1"/>
  <c r="M119" i="1"/>
  <c r="N119" i="1"/>
  <c r="O119" i="1"/>
  <c r="P119" i="1"/>
  <c r="Q119" i="1"/>
  <c r="L120" i="1"/>
  <c r="M120" i="1"/>
  <c r="N120" i="1"/>
  <c r="O120" i="1"/>
  <c r="P120" i="1"/>
  <c r="Q120" i="1"/>
  <c r="L121" i="1"/>
  <c r="M121" i="1"/>
  <c r="N121" i="1"/>
  <c r="O121" i="1"/>
  <c r="P121" i="1"/>
  <c r="Q121" i="1"/>
  <c r="L122" i="1"/>
  <c r="M122" i="1"/>
  <c r="N122" i="1"/>
  <c r="O122" i="1"/>
  <c r="P122" i="1"/>
  <c r="Q122" i="1"/>
  <c r="L123" i="1"/>
  <c r="M123" i="1"/>
  <c r="N123" i="1"/>
  <c r="O123" i="1"/>
  <c r="P123" i="1"/>
  <c r="Q123" i="1"/>
  <c r="L124" i="1"/>
  <c r="M124" i="1"/>
  <c r="N124" i="1"/>
  <c r="O124" i="1"/>
  <c r="P124" i="1"/>
  <c r="Q124" i="1"/>
  <c r="L125" i="1"/>
  <c r="M125" i="1"/>
  <c r="N125" i="1"/>
  <c r="O125" i="1"/>
  <c r="P125" i="1"/>
  <c r="Q125" i="1"/>
  <c r="L126" i="1"/>
  <c r="M126" i="1"/>
  <c r="N126" i="1"/>
  <c r="O126" i="1"/>
  <c r="P126" i="1"/>
  <c r="Q126" i="1"/>
  <c r="L127" i="1"/>
  <c r="M127" i="1"/>
  <c r="N127" i="1"/>
  <c r="O127" i="1"/>
  <c r="P127" i="1"/>
  <c r="Q127" i="1"/>
  <c r="L128" i="1"/>
  <c r="M128" i="1"/>
  <c r="N128" i="1"/>
  <c r="O128" i="1"/>
  <c r="P128" i="1"/>
  <c r="Q128" i="1"/>
  <c r="L129" i="1"/>
  <c r="M129" i="1"/>
  <c r="N129" i="1"/>
  <c r="O129" i="1"/>
  <c r="P129" i="1"/>
  <c r="Q129" i="1"/>
  <c r="L130" i="1"/>
  <c r="M130" i="1"/>
  <c r="N130" i="1"/>
  <c r="O130" i="1"/>
  <c r="P130" i="1"/>
  <c r="Q130" i="1"/>
  <c r="L131" i="1"/>
  <c r="M131" i="1"/>
  <c r="N131" i="1"/>
  <c r="O131" i="1"/>
  <c r="P131" i="1"/>
  <c r="Q131" i="1"/>
  <c r="L132" i="1"/>
  <c r="M132" i="1"/>
  <c r="N132" i="1"/>
  <c r="O132" i="1"/>
  <c r="P132" i="1"/>
  <c r="Q132" i="1"/>
  <c r="L133" i="1"/>
  <c r="M133" i="1"/>
  <c r="N133" i="1"/>
  <c r="O133" i="1"/>
  <c r="P133" i="1"/>
  <c r="Q133" i="1"/>
  <c r="L135" i="1"/>
  <c r="M135" i="1"/>
  <c r="N135" i="1"/>
  <c r="O135" i="1"/>
  <c r="P135" i="1"/>
  <c r="Q135" i="1"/>
  <c r="L136" i="1"/>
  <c r="M136" i="1"/>
  <c r="N136" i="1"/>
  <c r="O136" i="1"/>
  <c r="P136" i="1"/>
  <c r="Q136" i="1"/>
  <c r="L137" i="1"/>
  <c r="M137" i="1"/>
  <c r="N137" i="1"/>
  <c r="O137" i="1"/>
  <c r="P137" i="1"/>
  <c r="Q137" i="1"/>
  <c r="L10" i="1" l="1"/>
  <c r="L9" i="1"/>
  <c r="L139" i="1" l="1"/>
  <c r="Q10" i="1" l="1"/>
  <c r="P10" i="1"/>
  <c r="O10" i="1"/>
  <c r="N10" i="1"/>
  <c r="M10" i="1"/>
  <c r="Q9" i="1"/>
  <c r="P9" i="1"/>
  <c r="O9" i="1"/>
  <c r="N9" i="1"/>
  <c r="M9" i="1"/>
  <c r="P139" i="1" l="1"/>
  <c r="M139" i="1"/>
  <c r="Q139" i="1"/>
  <c r="N139" i="1"/>
  <c r="O1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E12" authorId="0" shapeId="0" xr:uid="{00000000-0006-0000-0100-000008000000}">
      <text>
        <r>
          <rPr>
            <b/>
            <sz val="8"/>
            <color indexed="81"/>
            <rFont val="Tahoma"/>
            <family val="2"/>
          </rPr>
          <t>Evaluators Comments</t>
        </r>
      </text>
    </comment>
    <comment ref="F12" authorId="0" shapeId="0" xr:uid="{00000000-0006-0000-0100-000009000000}">
      <text>
        <r>
          <rPr>
            <b/>
            <sz val="8"/>
            <color indexed="81"/>
            <rFont val="Tahoma"/>
            <family val="2"/>
          </rPr>
          <t>Evaluators Comments</t>
        </r>
      </text>
    </comment>
    <comment ref="G12" authorId="0" shapeId="0" xr:uid="{00000000-0006-0000-0100-00000A000000}">
      <text>
        <r>
          <rPr>
            <b/>
            <sz val="8"/>
            <color indexed="81"/>
            <rFont val="Tahoma"/>
            <family val="2"/>
          </rPr>
          <t>Evaluators Comments</t>
        </r>
      </text>
    </comment>
    <comment ref="H12" authorId="0" shapeId="0" xr:uid="{00000000-0006-0000-0100-00000B000000}">
      <text>
        <r>
          <rPr>
            <b/>
            <sz val="8"/>
            <color indexed="81"/>
            <rFont val="Tahoma"/>
            <family val="2"/>
          </rPr>
          <t>Evaluators Comments</t>
        </r>
      </text>
    </comment>
    <comment ref="I12" authorId="0" shapeId="0" xr:uid="{00000000-0006-0000-0100-00000C000000}">
      <text>
        <r>
          <rPr>
            <b/>
            <sz val="8"/>
            <color indexed="81"/>
            <rFont val="Tahoma"/>
            <family val="2"/>
          </rPr>
          <t>Evaluators Comments</t>
        </r>
      </text>
    </comment>
    <comment ref="J12" authorId="0" shapeId="0" xr:uid="{00000000-0006-0000-0100-00000D000000}">
      <text>
        <r>
          <rPr>
            <b/>
            <sz val="8"/>
            <color indexed="81"/>
            <rFont val="Tahoma"/>
            <family val="2"/>
          </rPr>
          <t>Evaluators Comments</t>
        </r>
      </text>
    </comment>
    <comment ref="E124" authorId="0" shapeId="0" xr:uid="{00000000-0006-0000-0100-000020000000}">
      <text>
        <r>
          <rPr>
            <b/>
            <sz val="8"/>
            <color indexed="81"/>
            <rFont val="Tahoma"/>
            <family val="2"/>
          </rPr>
          <t>Evaluators Comments</t>
        </r>
      </text>
    </comment>
    <comment ref="F124" authorId="0" shapeId="0" xr:uid="{00000000-0006-0000-0100-000021000000}">
      <text>
        <r>
          <rPr>
            <b/>
            <sz val="8"/>
            <color indexed="81"/>
            <rFont val="Tahoma"/>
            <family val="2"/>
          </rPr>
          <t>Evaluators Comments</t>
        </r>
      </text>
    </comment>
    <comment ref="G124" authorId="0" shapeId="0" xr:uid="{00000000-0006-0000-0100-000022000000}">
      <text>
        <r>
          <rPr>
            <b/>
            <sz val="8"/>
            <color indexed="81"/>
            <rFont val="Tahoma"/>
            <family val="2"/>
          </rPr>
          <t>Evaluators Comments</t>
        </r>
      </text>
    </comment>
    <comment ref="H124" authorId="0" shapeId="0" xr:uid="{00000000-0006-0000-0100-000023000000}">
      <text>
        <r>
          <rPr>
            <b/>
            <sz val="8"/>
            <color indexed="81"/>
            <rFont val="Tahoma"/>
            <family val="2"/>
          </rPr>
          <t>Evaluators Comments</t>
        </r>
      </text>
    </comment>
    <comment ref="I124" authorId="0" shapeId="0" xr:uid="{00000000-0006-0000-0100-000024000000}">
      <text>
        <r>
          <rPr>
            <b/>
            <sz val="8"/>
            <color indexed="81"/>
            <rFont val="Tahoma"/>
            <family val="2"/>
          </rPr>
          <t>Evaluators Comments</t>
        </r>
      </text>
    </comment>
    <comment ref="J124" authorId="0" shapeId="0" xr:uid="{00000000-0006-0000-0100-000025000000}">
      <text>
        <r>
          <rPr>
            <b/>
            <sz val="8"/>
            <color indexed="81"/>
            <rFont val="Tahoma"/>
            <family val="2"/>
          </rPr>
          <t>Evaluators Comments</t>
        </r>
      </text>
    </comment>
    <comment ref="E125" authorId="0" shapeId="0" xr:uid="{00000000-0006-0000-0100-000026000000}">
      <text>
        <r>
          <rPr>
            <b/>
            <sz val="8"/>
            <color indexed="81"/>
            <rFont val="Tahoma"/>
            <family val="2"/>
          </rPr>
          <t>Evaluators Comments</t>
        </r>
      </text>
    </comment>
    <comment ref="F125" authorId="0" shapeId="0" xr:uid="{00000000-0006-0000-0100-000027000000}">
      <text>
        <r>
          <rPr>
            <b/>
            <sz val="8"/>
            <color indexed="81"/>
            <rFont val="Tahoma"/>
            <family val="2"/>
          </rPr>
          <t>Evaluators Comments</t>
        </r>
      </text>
    </comment>
    <comment ref="G125" authorId="0" shapeId="0" xr:uid="{00000000-0006-0000-0100-000028000000}">
      <text>
        <r>
          <rPr>
            <b/>
            <sz val="8"/>
            <color indexed="81"/>
            <rFont val="Tahoma"/>
            <family val="2"/>
          </rPr>
          <t>Evaluators Comments</t>
        </r>
      </text>
    </comment>
    <comment ref="H125" authorId="0" shapeId="0" xr:uid="{00000000-0006-0000-0100-000029000000}">
      <text>
        <r>
          <rPr>
            <b/>
            <sz val="8"/>
            <color indexed="81"/>
            <rFont val="Tahoma"/>
            <family val="2"/>
          </rPr>
          <t>Evaluators Comments</t>
        </r>
      </text>
    </comment>
    <comment ref="I125" authorId="0" shapeId="0" xr:uid="{00000000-0006-0000-0100-00002A000000}">
      <text>
        <r>
          <rPr>
            <b/>
            <sz val="8"/>
            <color indexed="81"/>
            <rFont val="Tahoma"/>
            <family val="2"/>
          </rPr>
          <t>Evaluators Comments</t>
        </r>
      </text>
    </comment>
    <comment ref="J125"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<sst xmlns="http://schemas.openxmlformats.org/spreadsheetml/2006/main" count="389" uniqueCount="298">
  <si>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</si>
  <si>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</si>
  <si>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</si>
  <si>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</si>
  <si>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</si>
  <si>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</si>
  <si>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</si>
  <si>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</si>
  <si>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</si>
  <si>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</si>
  <si>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</si>
  <si>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</si>
  <si>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</si>
  <si>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</si>
  <si>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</si>
  <si>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ARTICLE 1</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</si>
  <si>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</si>
  <si>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</si>
  <si>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</si>
  <si>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</si>
  <si>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</si>
  <si>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</si>
  <si>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</si>
  <si>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</si>
  <si>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</si>
  <si>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</si>
  <si>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</si>
  <si>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</si>
  <si>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</si>
  <si>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</si>
  <si>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</si>
  <si>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</si>
  <si>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3.0</t>
  </si>
  <si>
    <t xml:space="preserve">The System Installer shall provide three references of projects of a similar size and nature, undertaken within the country. </t>
  </si>
  <si>
    <t>The System Installer shall provide details of any sub-contract labor to be involved in the project.</t>
  </si>
  <si>
    <t>The System Installer shall provide adequate supervision of any subcontract personnel. This should be by directly employed supervisors.</t>
  </si>
  <si>
    <t>The System Installer shall provide CV’s of all key personnel to be involved in the project. This should include Project Managers, Designers and Supervisors.</t>
  </si>
  <si>
    <t>The System Installer shall provide written confirmation from the manufacturer that they are a current business partner and certified to carry out installations and issue a warranty for the solution.</t>
  </si>
  <si>
    <t>Manufacturer training shall be a prerequisite of System Installer Compliance to this response. The System Installer shall provide current certificates for the manufacturers design training requirements. These shall be relevant to the personnel involved in the project.</t>
  </si>
  <si>
    <t>The following section provides a summary of the mandatory requirements for the technical submittal as a part of the tender response. This shall be accompanied by the relevant manufacturer and installer documentation. The list outlined below is not exhaustive and reference shall be made to the appropriate sections within this document to ensure full compliance to all areas</t>
  </si>
  <si>
    <t>The Registered SCS (Structured Cabling System) installation shall meet or exceed the permanent link requirements of the latest ANSI/TIA-568 and ISO/IEC 11801 series of standards</t>
  </si>
  <si>
    <t>Multimode fibre shall conform to the Differential Mode Delay (DMD) requirements outlined for the appropriate grade of cable – testing details along with third party test results to be submitted</t>
  </si>
  <si>
    <t>Manufacturer shall guarantee that all current and future applications designed to operate on a standards compliant cabling system, will be covered under the terms and conditions of the Manufacturer’s warranty at the time of submission of this project.</t>
  </si>
  <si>
    <t>Full details of the manufacturers’ 25 year Applications Assurance Warranty shall be included within the response</t>
  </si>
  <si>
    <t>All components shall be manufactured solely by the proposed vendor. A full list of the company’s manufacturing locations along with their ISO 9000 accreditations shall be included in the response. This includes all copper and fiber cable and components.</t>
  </si>
  <si>
    <t>The installation shall be installed and comply with the following standards and guidelines. This list is not exhaustive and the latest versions should be referenced and adopted.</t>
  </si>
  <si>
    <t>Shall guarantee significant channel margin over the entire swept frequency range, from 1 to 500 MHz.</t>
  </si>
  <si>
    <t>Performance Requirements</t>
  </si>
  <si>
    <t>Category  6A support for Short Channels (&lt; 15 meters) and Patch Cords</t>
  </si>
  <si>
    <t>Cords shall be equipped with 8-pin modular plugs on each end.</t>
  </si>
  <si>
    <t>All cords shall be round, and consist of copper conductors, tightly twisted into individual pairs.</t>
  </si>
  <si>
    <t>Plugs shall be designed with an anti-snag latch to facilitate easy removal during move, add and change processes.</t>
  </si>
  <si>
    <t>The cordage must be available in the following options:</t>
  </si>
  <si>
    <t>Copper clad aluminium is not permitted.</t>
  </si>
  <si>
    <t>The cordage shall be available in  Low-Smoke, Zero Halogen (LSZH) compatibility.</t>
  </si>
  <si>
    <t xml:space="preserve">8 solid 28AWG copper conductors reduced diameter cables.  </t>
  </si>
  <si>
    <t>Category 6A Patch Panels</t>
  </si>
  <si>
    <t>The Patch Panels shall be modular in design, capable of utilizing individual modules, ganged style adaptors (pre-terminated) or pre-populated configurations.</t>
  </si>
  <si>
    <t>The OM4 multimode fibre shall be manufactured with an inside vapour deposition process such as the MCVD (Modified Chemical Vapour Deposition) or PCVD (Plasma Clad Vapour Deposition) processes.  Multimode fibres produced with outside vapour deposition processes, such as OVD or VAD, will not be accepted.</t>
  </si>
  <si>
    <t>The  OM4 multimode fibre shall be tested in accordance with:
•	IEC/EN 60793-1-49
•	ANSI/TIA-455-220-A
•	ANSI/TIA-492AAAC-A
Third Party DMD Test Certification shall be included within the technical response</t>
  </si>
  <si>
    <t>Fibre Optic Shelves shall be modular in design and available in High Density and Ultra High Density Configurations and be available in 1U, 2U and 4U sizes that are compatible with 19 inch mounting hardware.</t>
  </si>
  <si>
    <t>Fibre Optic Shelves</t>
  </si>
  <si>
    <t>The shelves shall be designed to accept LC or MPO.</t>
  </si>
  <si>
    <t>The shelves shall be designed to accept individual modules, adaptor panels and cassettes for both Multimode and Singlemode solutions</t>
  </si>
  <si>
    <t>The shelves shall provide adequate room for splice trays (Fusion &amp; Mechanical) with better cable management at the front and rear of the shelf</t>
  </si>
  <si>
    <t>Fiber Optic Cords and Pigtails</t>
  </si>
  <si>
    <t xml:space="preserve">Optical fibre cordage shall be UNIBOOT style and duplex </t>
  </si>
  <si>
    <t>Optical fibre cordage shall be available in 1.mm enhanced durability.</t>
  </si>
  <si>
    <t xml:space="preserve">All copper CAT6A U/UTP cables to be field terminated and not pre-terminated, the specifications of the panels, </t>
  </si>
  <si>
    <t>The optical fiber system shall be a factory-Preterminated, fully assembled system to facilitate rapid installation and simplified design for Data Centre and LAN applications.  The system shall be offered with the following components:</t>
  </si>
  <si>
    <t>The preterminated fiber system should be intelligent ready from the same manufacturer with all panel sizes and configuration being LC or MPO as detailed above</t>
  </si>
  <si>
    <t>Pre-Terminated Fiber optic systems must:</t>
  </si>
  <si>
    <t xml:space="preserve">The Pre-Terminated Fiber optic assemblies must comply with the below: </t>
  </si>
  <si>
    <t>Pre-Terminated Fiber Optic modules</t>
  </si>
  <si>
    <t>The solution shall include a 25 Year Extended Product and Applications Assurance Warranty.</t>
  </si>
  <si>
    <t>Warranty</t>
  </si>
  <si>
    <t>The Manufacturer shall give the following assurances during the Warranty Period:</t>
  </si>
  <si>
    <t>The Manufacturer’s Warranty details and the Terms and Conditions shall be included within the response.</t>
  </si>
  <si>
    <t xml:space="preserve">All testing shall conform to the latest release of the appropriate standards, the manufacturer’s warranty criteria, and the project acceptance criteria. </t>
  </si>
  <si>
    <t>The System Installer shall be responsible to repair or replace any cable that does not meet specification with no additional cost to the project.</t>
  </si>
  <si>
    <t>After delivery of Materials to the Site, and prior to installation, all cables, cable reels and shipping cartons shall be visually inspected to detect possible damage incurred during the shipping and transport. Visibly damaged goods should be immediately reported to the manufacturer for inspection.</t>
  </si>
  <si>
    <t>All test results are required to be documented and submitted in hard copy (summary only) and electronic (softcopy) format with the as-built documentation.</t>
  </si>
  <si>
    <t>The System Installer shall provide unaltered electronic test results submitted in the original software format of the respective test equipment manufacturer. Text files or files that have been imported into a word processor or other text editor application shall not be acceptable.</t>
  </si>
  <si>
    <t>The test equipment shall comply with the following standards:</t>
  </si>
  <si>
    <t>Copper Testing</t>
  </si>
  <si>
    <t>Optical Fibre Testing</t>
  </si>
  <si>
    <t xml:space="preserve">Each multimode fibre strand shall be tested at 850nm and 1300nm. </t>
  </si>
  <si>
    <t>All optical power meter tests shall be performed using a stable light source.</t>
  </si>
  <si>
    <t>The System Installer shall use the test equipment manufacturer’s standard form for all results.</t>
  </si>
  <si>
    <t>The following provides the requirements and options that should available for the design:</t>
  </si>
  <si>
    <t>When configured in a 4 connector channel, as specified within this document, the panel shall be capable of delivering the minimum guaranteed channel performance specified.</t>
  </si>
  <si>
    <t xml:space="preserve">The bidder shall label all cables using printed labels- handwritten labeling is not accepted  </t>
  </si>
  <si>
    <t xml:space="preserve">Bidder shall provide post installation support services to fix any issues that arise </t>
  </si>
  <si>
    <t>Mandatory</t>
  </si>
  <si>
    <t>k</t>
  </si>
  <si>
    <t>MIC1 reserves the right to mandate re-termination or other reasonable rework to improve the performance of any cabling indicated as being a “marginal pass”.</t>
  </si>
  <si>
    <t>MIC1 Representative retains the right to be present at any or all testing. The System Installer shall provide due notice prior to the beginning of the testing process.</t>
  </si>
  <si>
    <t xml:space="preserve">MIC1 should have the ability to retrieve the factory test result of any installed cable on site by using a unique number printed on the cable jacket.  </t>
  </si>
  <si>
    <t>Bidder should specify the delivery timeline of the proposed equipment.</t>
  </si>
  <si>
    <t>Additional cost or delay due to any missing equipment, accessories, or software needed for the proper operation of the proposed material and which was not taken into account in the offered BOM will be borne by the Bidder</t>
  </si>
  <si>
    <t>In case of delay in delivery a penalty of 1% per day of delay shall be deducted from total amount of the PO for a maximum of 10%</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</si>
  <si>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</si>
  <si>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Compliance rules</t>
  </si>
  <si>
    <t>Bidder shall specify reference (the document, the page number &amp; the section) for each of the requirement items</t>
  </si>
  <si>
    <t>previous experience with bidder (support and after sales services delivered , accuracy of eqt delivered as per order, speed of response to alfa requests , seriousness and professionalism in the proposals  expertise of his team, respects deadlines ….</t>
  </si>
  <si>
    <r>
      <t xml:space="preserve">The Warranty should include both </t>
    </r>
    <r>
      <rPr>
        <b/>
        <sz val="10"/>
        <rFont val="Segoe UI"/>
        <family val="2"/>
      </rPr>
      <t>Parts and Labor.</t>
    </r>
  </si>
  <si>
    <r>
      <t xml:space="preserve">The System Installer shall ensure that all results are within the </t>
    </r>
    <r>
      <rPr>
        <b/>
        <sz val="10"/>
        <rFont val="Segoe UI"/>
        <family val="2"/>
      </rPr>
      <t>Manufacturers Link Loss Budget Calculations</t>
    </r>
    <r>
      <rPr>
        <sz val="10"/>
        <rFont val="Segoe UI"/>
        <family val="2"/>
      </rPr>
      <t xml:space="preserve"> for Warranty purposes.</t>
    </r>
  </si>
  <si>
    <t>    Manufacturer shall provide a list of the current applications and guaranteed distances supported by the copper infrastructure.</t>
  </si>
  <si>
    <t xml:space="preserve"> All Passive Components in the SCS shall meet or exceed the relevant optical fiber link specifications as detailed in the latest ANSI/TIA-568 and ISO 11801 series of standards.</t>
  </si>
  <si>
    <t xml:space="preserve"> Manufacturer shall provide a list of the current applications and guaranteed distances supported by the fiber infrastructure, including the number of MPO and LC connectors.</t>
  </si>
  <si>
    <t xml:space="preserve"> Data Sheets for all specified products outlining compliance to the specifications shall be provided.</t>
  </si>
  <si>
    <t xml:space="preserve"> Full details of the installers’ qualifications shall be provided, including up to date manufacturers’ training requirements and CV’s of key personnel that will be assigned to the project.</t>
  </si>
  <si>
    <t>·         ANSI/TIA-568.0-D: Generic Telecommunications Cabling for Customer Premises, 2015</t>
  </si>
  <si>
    <t>·         ANSI/TIA-568-C.2: Balanced Twisted-Pair Telecommunication Cabling and Components Standard, 2014</t>
  </si>
  <si>
    <t>·         ANSI/TIA-568.3-D: Optical Fiber Cabling Components Standard, 2016</t>
  </si>
  <si>
    <t>·         ANSI/TIA-569-D-1 :Addendum 1, Revised Temperature and Humidity Requirements for Telecommunications Spaces, 2016</t>
  </si>
  <si>
    <t>·         ANSI/TIA-942-B: Telecommunications Infrastructure Standard for Data Centers, 2017</t>
  </si>
  <si>
    <r>
      <t xml:space="preserve"> The Manufacturer shall provide printed and electronic independent 3rd Party certification certificates (such as ETL Laboratories) for Guaranteed Worst Case, Category 6A, Class EA Channels to both ISO and TIA standards according to the full standards defined channel model </t>
    </r>
    <r>
      <rPr>
        <u/>
        <sz val="10"/>
        <rFont val="Segoe UI"/>
        <family val="2"/>
      </rPr>
      <t xml:space="preserve">(4 connectors over 100 metres). </t>
    </r>
    <r>
      <rPr>
        <sz val="10"/>
        <rFont val="Segoe UI"/>
        <family val="2"/>
      </rPr>
      <t>Test Certificates for both long and short channel configurations to be submitted.</t>
    </r>
  </si>
  <si>
    <t xml:space="preserve">  The Manufacturer shall provide a full list of tested and guaranteed copper applications that are supported under the warranty, including the distances and number of connectors supported. </t>
  </si>
  <si>
    <t>   Full support for applications up to 10Gb/s.</t>
  </si>
  <si>
    <t>the Category 6A/ Class EA UTP SCS must be able to support channels that are significantly shorter than the minimum 15 meters stated in the cabling standards.  Based on the number of connectors 4,3,2, the SCS must be able to support the following connections minimum horizontal lengths of 5m,5m, and 3 meters consecutively.  As part of a compliant channel, the SCS must also be able to support patch cords lengths of 1 meter minimum, and equipment cords of 2-meter minimum.</t>
  </si>
  <si>
    <t>·         Available in 24-port or 48-Port Configurations in 1U or 2U sizes as standard.</t>
  </si>
  <si>
    <t>·         Available in Angled or Standard/straight Configurations.</t>
  </si>
  <si>
    <t>·         Panels should also be available with integrated cable managers to reduce the space/use of cable managers.</t>
  </si>
  <si>
    <t>·         Compatible with 19 inch mounting hardware as per IEC 60297.</t>
  </si>
  <si>
    <t>·         Compliant with IEC 60603-7-4.</t>
  </si>
  <si>
    <t>·         Integral termination managers at the rear of the panel shall be provided.</t>
  </si>
  <si>
    <t>·         The panel shall provide adequate space for labeling.</t>
  </si>
  <si>
    <t>·         Pre-terminated fiber cable assemblies utilizing MPO connectors.</t>
  </si>
  <si>
    <t>·         Pre-Terminated fibre optic modules with LC connectors on the line side and MPO connectors on the trunk side.</t>
  </si>
  <si>
    <t>·         Ruggedized fan-outs and array cords with LC connectors on the line side and MPO connectors on the trunk side were needed.</t>
  </si>
  <si>
    <t>·          Utilize Method B enhanced polarity as defined in TIA 568 and EN 50174 standards, Special or non-standard polarity components shall not be permitted.</t>
  </si>
  <si>
    <t>·         Use Method B enhanced polarity for efficient migration of duplex and parallel optics</t>
  </si>
  <si>
    <t>·         Support multimode 8-, 12- and 24-fiber MPO connectors</t>
  </si>
  <si>
    <t>·         MPO trunks feature alignment pins on both ends</t>
  </si>
  <si>
    <t>·         Support current and future applications with manufacturers Application Assurance</t>
  </si>
  <si>
    <t>·         Bend-insensitive fiber improves cable management and maintains industry-leading link loss</t>
  </si>
  <si>
    <t>·         The pre-terminated cable assemblies shall be terminated with industry standard MPO (Multi-Push On) fiber connectors compliant with IEC 61754-7 in a round-boot design.</t>
  </si>
  <si>
    <t>·         Pre-terminated trunk cables will be terminated on both ends with MPO connectors and will be available from 12 fiber up to 144 fiber.</t>
  </si>
  <si>
    <t>·         Pre-terminated trunk cables shall be orderable by length and fiber type, and shall be available as indoor LSZH assemblies.</t>
  </si>
  <si>
    <t>·         Translucent dust covers or caps will be provided on the LC ports.  These will simplify use of Visual Fault Locators (VFLs) used to ensure connectivity and polarity.</t>
  </si>
  <si>
    <t>·         The maximum insertion loss or the LC OM4 multimode pre-terminated module shall not exceed 0.50 dB at 850 nm on any fiber.</t>
  </si>
  <si>
    <t>·         The minimum return loss for the LC OM4 multimode pre-terminated module shall not be less than 20 dB on any fiber.</t>
  </si>
  <si>
    <t>·         OM4 modules will be colored coded with industry standard aqua green</t>
  </si>
  <si>
    <t>·         The Registered System will meet or exceed the System Performance Specifications</t>
  </si>
  <si>
    <t>·         The Registered System will support Applications as specified in the Application Performance Specifications.</t>
  </si>
  <si>
    <t>·         The Registered System will support future Applications introduced during the Warranty Period, to the extent such Applications are defined to operate in conformance with the applicable Application Performance Specification for the Registered System.</t>
  </si>
  <si>
    <t>·         Compliant with proposed ISO (IEC WG9 Standard IEC61935-1) Level V accuracy requirements to 1000 MHz</t>
  </si>
  <si>
    <t>·         Supports the complete suite of Resistance Unbalance standards needed for Power over Ethernet (PoE) – IEC61935-1 &amp; 11801-1-4, IEEE 802.3af, IEEE 802.3at, ANSI/TIA-568-C.2</t>
  </si>
  <si>
    <t>·         Next generation balance drafts – IEEE 802.3, TIA TR42.7</t>
  </si>
  <si>
    <t xml:space="preserve">·         TIA/EIA-526-14-B </t>
  </si>
  <si>
    <t xml:space="preserve">·         IEC 61280-4-1 edition 2 </t>
  </si>
  <si>
    <t xml:space="preserve">·         TIA/EIA-526-7 </t>
  </si>
  <si>
    <t xml:space="preserve">·         IEC 61280-4-2 ed 1 </t>
  </si>
  <si>
    <t xml:space="preserve"> The filled Compliance Matrix as well as the Offer and BoQ are an integral part of the PO to be issued by MIC1 following the selection of the Bidders. Bidders ‘abidance by and respect of their Offer, and more particularly on the delivery date mentioned therein, and based on which the PO is issued, is mandatory.  </t>
  </si>
  <si>
    <t xml:space="preserve">   All copper cabling shall be UTP throughout the channel with no shields or foils included within the cable and component design. This includes cable, modules, panels and cords. </t>
  </si>
  <si>
    <t>·         Pre-Terminated trunk cables shall be made with 12-fibre sub-units in loose fiber configuration.  Ribbon fiber matrices will not be accepted due to excess bend loss.</t>
  </si>
  <si>
    <t>Factory test data with insertion loss shall be provided with each trunk assembly.  Loss values at 850nm will be provided for multimode assemblies</t>
  </si>
  <si>
    <t>·         Pre-Terminated Fiber Optic modules shall provide high-density, factory terminated, factory tested, and modular optical fiber connectivity that allows quick connection of system components. Shelves and panels shall accommodate OM4 multimode optical fiber cabling.</t>
  </si>
  <si>
    <t xml:space="preserve">·         Pre-terminated modules shall be self-contained enclosures that shall consist of LC adapters on the line side and MPO adapters on the trunk side. These modules shall be available with OM4 multimode  fiber for connection with MPO pre-terminated fiber trunk cables. </t>
  </si>
  <si>
    <t xml:space="preserve">·         Pre-terminated modules shall be available in 12-fibre and 24-fibre LC in OM4 multimode </t>
  </si>
  <si>
    <t>1.2</t>
  </si>
  <si>
    <t>1.3</t>
  </si>
  <si>
    <t>1.4</t>
  </si>
  <si>
    <t>1.5</t>
  </si>
  <si>
    <t>1.6</t>
  </si>
  <si>
    <t>1.7</t>
  </si>
  <si>
    <t>1.8</t>
  </si>
  <si>
    <t>1.9</t>
  </si>
  <si>
    <t>1.10</t>
  </si>
  <si>
    <t>1.11</t>
  </si>
  <si>
    <t>1.12</t>
  </si>
  <si>
    <t>2</t>
  </si>
  <si>
    <t>2.1</t>
  </si>
  <si>
    <t>2.2</t>
  </si>
  <si>
    <t>2.3</t>
  </si>
  <si>
    <t>2.4</t>
  </si>
  <si>
    <t>2.5</t>
  </si>
  <si>
    <t>2.6</t>
  </si>
  <si>
    <t>3</t>
  </si>
  <si>
    <t>3.1</t>
  </si>
  <si>
    <t>3.2</t>
  </si>
  <si>
    <t>3.3</t>
  </si>
  <si>
    <t>3.4</t>
  </si>
  <si>
    <t>4</t>
  </si>
  <si>
    <t>4.1</t>
  </si>
  <si>
    <t>4.2</t>
  </si>
  <si>
    <t>4.3</t>
  </si>
  <si>
    <t>4.4</t>
  </si>
  <si>
    <t>4.5</t>
  </si>
  <si>
    <t>4.6</t>
  </si>
  <si>
    <t>4.7</t>
  </si>
  <si>
    <t>4.8</t>
  </si>
  <si>
    <t>5</t>
  </si>
  <si>
    <t>5.1</t>
  </si>
  <si>
    <t>5.2</t>
  </si>
  <si>
    <t>5.3</t>
  </si>
  <si>
    <t>5.4</t>
  </si>
  <si>
    <t>5.5</t>
  </si>
  <si>
    <t>5.6</t>
  </si>
  <si>
    <t>5.7</t>
  </si>
  <si>
    <t>5.8</t>
  </si>
  <si>
    <t>5.9</t>
  </si>
  <si>
    <t>5.10</t>
  </si>
  <si>
    <t>5.11</t>
  </si>
  <si>
    <t>5.12</t>
  </si>
  <si>
    <t>5.13</t>
  </si>
  <si>
    <t>6</t>
  </si>
  <si>
    <t>7</t>
  </si>
  <si>
    <t>8</t>
  </si>
  <si>
    <t>9</t>
  </si>
  <si>
    <t>10</t>
  </si>
  <si>
    <t>6.1</t>
  </si>
  <si>
    <t>6.2</t>
  </si>
  <si>
    <t>6.3</t>
  </si>
  <si>
    <t>6.4</t>
  </si>
  <si>
    <t>7.1</t>
  </si>
  <si>
    <t>7.2</t>
  </si>
  <si>
    <t>7.3</t>
  </si>
  <si>
    <t>8.1</t>
  </si>
  <si>
    <t>8.2</t>
  </si>
  <si>
    <t>8.3</t>
  </si>
  <si>
    <t>8.4</t>
  </si>
  <si>
    <t>8.5</t>
  </si>
  <si>
    <t>8.6</t>
  </si>
  <si>
    <t>8.7</t>
  </si>
  <si>
    <t>8.8</t>
  </si>
  <si>
    <t>9.1</t>
  </si>
  <si>
    <t>9.2</t>
  </si>
  <si>
    <t>9.3</t>
  </si>
  <si>
    <t>9.4</t>
  </si>
  <si>
    <t>9.5</t>
  </si>
  <si>
    <t>9.6</t>
  </si>
  <si>
    <t>9.7</t>
  </si>
  <si>
    <t>9.8</t>
  </si>
  <si>
    <t>10.1</t>
  </si>
  <si>
    <t>10.2</t>
  </si>
  <si>
    <t>10.3</t>
  </si>
  <si>
    <t>10.4</t>
  </si>
  <si>
    <t>10.5</t>
  </si>
  <si>
    <t>10.6</t>
  </si>
  <si>
    <t>10.7</t>
  </si>
  <si>
    <t>11</t>
  </si>
  <si>
    <t>12</t>
  </si>
  <si>
    <t>13</t>
  </si>
  <si>
    <t>14</t>
  </si>
  <si>
    <t>11.1</t>
  </si>
  <si>
    <t>11.2</t>
  </si>
  <si>
    <t>11.3</t>
  </si>
  <si>
    <t>11.4</t>
  </si>
  <si>
    <t>11.5</t>
  </si>
  <si>
    <t>11.6</t>
  </si>
  <si>
    <t>11.7</t>
  </si>
  <si>
    <t>11.8</t>
  </si>
  <si>
    <t>11.9</t>
  </si>
  <si>
    <t>11.10</t>
  </si>
  <si>
    <t>11.11</t>
  </si>
  <si>
    <t>11.12</t>
  </si>
  <si>
    <t>11.13</t>
  </si>
  <si>
    <t>11.14</t>
  </si>
  <si>
    <t>11.15</t>
  </si>
  <si>
    <t>11.16</t>
  </si>
  <si>
    <t>12.1</t>
  </si>
  <si>
    <t>12.2</t>
  </si>
  <si>
    <t>12.3</t>
  </si>
  <si>
    <t>12.4</t>
  </si>
  <si>
    <t>13.1</t>
  </si>
  <si>
    <t>13.2</t>
  </si>
  <si>
    <t>13.3</t>
  </si>
  <si>
    <t>13.4</t>
  </si>
  <si>
    <t>13.5</t>
  </si>
  <si>
    <t>13.6</t>
  </si>
  <si>
    <t>13.7</t>
  </si>
  <si>
    <t>13.8</t>
  </si>
  <si>
    <t>13.9</t>
  </si>
  <si>
    <t>13.10</t>
  </si>
  <si>
    <t>13.11</t>
  </si>
  <si>
    <t>13.12</t>
  </si>
  <si>
    <t>13.13</t>
  </si>
  <si>
    <t>13.14</t>
  </si>
  <si>
    <t>13.15</t>
  </si>
  <si>
    <t>13.16</t>
  </si>
  <si>
    <t>13.17</t>
  </si>
  <si>
    <t>13.18</t>
  </si>
  <si>
    <t>13.19</t>
  </si>
  <si>
    <t>14.1</t>
  </si>
  <si>
    <t>14.2</t>
  </si>
  <si>
    <t>14.3</t>
  </si>
  <si>
    <r>
      <rPr>
        <sz val="10"/>
        <color theme="1"/>
        <rFont val="Segoe UI"/>
        <family val="2"/>
      </rPr>
      <t>Bidder shall supply and install, complete Fiber and Copper cables with all accessories as per provided BOM sheet and floor plan attached in Annex B</t>
    </r>
    <r>
      <rPr>
        <sz val="10"/>
        <color rgb="FFFF0000"/>
        <rFont val="Segoe UI"/>
        <family val="2"/>
      </rPr>
      <t xml:space="preserve"> </t>
    </r>
  </si>
  <si>
    <t>Technical Score</t>
  </si>
  <si>
    <t xml:space="preserve">Commercial Score </t>
  </si>
  <si>
    <t xml:space="preserve">Combined Score </t>
  </si>
  <si>
    <t>Passive Cabling for Jdeideh Site</t>
  </si>
  <si>
    <t>2        : Fully compliant</t>
  </si>
  <si>
    <t>0        : Not compliant</t>
  </si>
  <si>
    <t xml:space="preserve">K        : Disqualification </t>
  </si>
  <si>
    <t>Grade of Compliance range:</t>
  </si>
  <si>
    <t>1        : Partially compliant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</si>
</sst>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9">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b/>
      <sz val="10"/>
      <color rgb="FF0000FF"/>
      <name val="Arial"/>
      <family val="2"/>
    </font>
    <font>
      <sz val="11"/>
      <name val="Calibri"/>
      <family val="2"/>
    </font>
    <font>
      <sz val="10"/>
      <name val="Segoe UI"/>
      <family val="2"/>
    </font>
    <font>
      <b/>
      <sz val="10"/>
      <name val="Segoe UI"/>
      <family val="2"/>
    </font>
    <font>
      <sz val="10"/>
      <color rgb="FFFF0000"/>
      <name val="Segoe UI"/>
      <family val="2"/>
    </font>
    <font>
      <u/>
      <sz val="10"/>
      <name val="Segoe UI"/>
      <family val="2"/>
    </font>
    <font>
      <b/>
      <sz val="10"/>
      <color rgb="FF0070C0"/>
      <name val="Segoe UI"/>
      <family val="2"/>
    </font>
    <font>
      <sz val="10"/>
      <color rgb="FF374151"/>
      <name val="Segoe UI"/>
      <family val="2"/>
    </font>
    <font>
      <sz val="10"/>
      <color theme="1" tint="4.9989318521683403E-2"/>
      <name val="Segoe UI"/>
      <family val="2"/>
    </font>
    <font>
      <sz val="10"/>
      <color theme="1"/>
      <name val="Segoe UI"/>
      <family val="2"/>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lignment vertical="center"/>
    </xf>
  </cellStyleXfs>
  <cellXfs count="62">
    <xf numFmtId="0" fontId="0" fillId="0" borderId="0" xfId="0"/>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0" applyFont="1" applyBorder="1" applyAlignment="1">
      <alignment vertical="center" wrapText="1"/>
    </xf>
    <xf numFmtId="0" fontId="2" fillId="3" borderId="2" xfId="0" applyFont="1" applyFill="1" applyBorder="1" applyAlignment="1">
      <alignment horizontal="center" wrapText="1"/>
    </xf>
    <xf numFmtId="0" fontId="0" fillId="2" borderId="1" xfId="0" applyFill="1" applyBorder="1" applyAlignment="1">
      <alignment wrapText="1"/>
    </xf>
    <xf numFmtId="0" fontId="1" fillId="2" borderId="1" xfId="0" applyFont="1" applyFill="1" applyBorder="1" applyAlignment="1">
      <alignment wrapText="1"/>
    </xf>
    <xf numFmtId="49" fontId="2" fillId="0" borderId="1" xfId="1" applyNumberFormat="1" applyFont="1" applyBorder="1" applyAlignment="1">
      <alignment horizontal="left" vertical="center" wrapText="1"/>
    </xf>
    <xf numFmtId="0" fontId="1" fillId="0" borderId="1" xfId="0" applyFont="1" applyBorder="1" applyAlignment="1">
      <alignment wrapText="1"/>
    </xf>
    <xf numFmtId="49" fontId="1" fillId="0" borderId="1" xfId="1" applyNumberFormat="1" applyFont="1" applyBorder="1" applyAlignment="1">
      <alignment horizontal="left" vertical="center" wrapText="1"/>
    </xf>
    <xf numFmtId="0" fontId="9" fillId="0" borderId="2" xfId="0" applyFont="1" applyBorder="1" applyAlignment="1">
      <alignment wrapText="1"/>
    </xf>
    <xf numFmtId="0" fontId="2" fillId="3" borderId="3" xfId="0" applyFont="1" applyFill="1" applyBorder="1" applyAlignment="1">
      <alignment vertical="center" wrapText="1"/>
    </xf>
    <xf numFmtId="0" fontId="2" fillId="3" borderId="5" xfId="0" applyFont="1" applyFill="1" applyBorder="1" applyAlignment="1">
      <alignment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 xfId="0" applyFont="1" applyFill="1" applyBorder="1" applyAlignment="1">
      <alignment vertical="center" wrapText="1"/>
    </xf>
    <xf numFmtId="0" fontId="10" fillId="0" borderId="0" xfId="0" applyFont="1" applyAlignment="1">
      <alignment vertical="center"/>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4" borderId="1" xfId="0" applyFill="1" applyBorder="1" applyAlignment="1">
      <alignment wrapText="1"/>
    </xf>
    <xf numFmtId="0" fontId="1" fillId="4" borderId="1" xfId="0" applyFont="1" applyFill="1" applyBorder="1" applyAlignment="1">
      <alignment wrapText="1"/>
    </xf>
    <xf numFmtId="0" fontId="0" fillId="0" borderId="0" xfId="0" applyAlignment="1">
      <alignment horizontal="center" wrapText="1"/>
    </xf>
    <xf numFmtId="0" fontId="2" fillId="2" borderId="1" xfId="1" applyFont="1" applyFill="1" applyBorder="1" applyAlignment="1">
      <alignment horizontal="center" vertical="center" wrapText="1"/>
    </xf>
    <xf numFmtId="0" fontId="2" fillId="0" borderId="1"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 xfId="0" applyFont="1" applyBorder="1" applyAlignment="1">
      <alignment horizontal="center" wrapText="1"/>
    </xf>
    <xf numFmtId="0" fontId="11" fillId="0" borderId="0" xfId="0" applyFont="1" applyAlignment="1">
      <alignment wrapText="1"/>
    </xf>
    <xf numFmtId="0" fontId="12" fillId="0" borderId="1" xfId="0" applyFont="1" applyBorder="1" applyAlignment="1">
      <alignment vertical="center" wrapText="1"/>
    </xf>
    <xf numFmtId="0" fontId="12" fillId="3" borderId="4" xfId="0" applyFont="1" applyFill="1" applyBorder="1" applyAlignment="1">
      <alignment vertical="center" wrapText="1"/>
    </xf>
    <xf numFmtId="0" fontId="12" fillId="0" borderId="1" xfId="1" applyFont="1" applyBorder="1" applyAlignment="1">
      <alignment vertical="center" wrapText="1"/>
    </xf>
    <xf numFmtId="0" fontId="11" fillId="0" borderId="1" xfId="1" applyFont="1" applyBorder="1" applyAlignment="1">
      <alignment vertical="center" wrapText="1"/>
    </xf>
    <xf numFmtId="0" fontId="11" fillId="0" borderId="1" xfId="0" applyFont="1" applyBorder="1" applyAlignment="1">
      <alignment horizontal="left" vertical="center" wrapText="1"/>
    </xf>
    <xf numFmtId="0" fontId="11" fillId="0" borderId="1" xfId="0" applyFont="1" applyBorder="1" applyAlignment="1">
      <alignment wrapText="1"/>
    </xf>
    <xf numFmtId="0" fontId="11" fillId="0" borderId="1" xfId="0" applyFont="1" applyBorder="1" applyAlignment="1">
      <alignment vertical="center" wrapText="1"/>
    </xf>
    <xf numFmtId="0" fontId="12" fillId="2" borderId="1" xfId="0" applyFont="1" applyFill="1" applyBorder="1" applyAlignment="1">
      <alignment horizontal="center" wrapText="1"/>
    </xf>
    <xf numFmtId="0" fontId="15" fillId="0" borderId="1" xfId="0" applyFont="1" applyBorder="1" applyAlignment="1">
      <alignment vertical="center" wrapText="1"/>
    </xf>
    <xf numFmtId="0" fontId="16" fillId="0" borderId="1" xfId="0" applyFont="1" applyBorder="1" applyAlignment="1">
      <alignment horizontal="left" vertical="center" wrapText="1"/>
    </xf>
    <xf numFmtId="0" fontId="16" fillId="0" borderId="11" xfId="0" applyFont="1" applyBorder="1" applyAlignment="1">
      <alignment horizontal="left" vertical="center" wrapText="1"/>
    </xf>
    <xf numFmtId="0" fontId="17" fillId="0" borderId="1" xfId="0" applyFont="1" applyBorder="1" applyAlignment="1">
      <alignment horizontal="left" vertical="center" wrapText="1"/>
    </xf>
    <xf numFmtId="9" fontId="0" fillId="0" borderId="1" xfId="0" applyNumberFormat="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left"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11" xfId="0" applyNumberFormat="1" applyFont="1" applyBorder="1" applyAlignment="1">
      <alignment horizontal="left" wrapText="1"/>
    </xf>
    <xf numFmtId="49" fontId="4" fillId="0" borderId="12" xfId="0" applyNumberFormat="1" applyFont="1" applyBorder="1" applyAlignment="1">
      <alignment horizontal="left" wrapText="1"/>
    </xf>
    <xf numFmtId="164" fontId="4" fillId="0" borderId="11" xfId="0" applyNumberFormat="1" applyFont="1" applyBorder="1" applyAlignment="1">
      <alignment horizontal="left" wrapText="1"/>
    </xf>
    <xf numFmtId="164" fontId="4" fillId="0" borderId="12" xfId="0" applyNumberFormat="1" applyFont="1" applyBorder="1" applyAlignment="1">
      <alignment horizontal="left" wrapText="1"/>
    </xf>
    <xf numFmtId="0" fontId="8" fillId="0" borderId="1" xfId="0" applyFont="1" applyBorder="1" applyAlignment="1">
      <alignment horizontal="left" wrapText="1"/>
    </xf>
  </cellXfs>
  <cellStyles count="2">
    <cellStyle name="Normal" xfId="0" builtinId="0"/>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184149</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9907B10A-9928-4DFE-B656-BDCECBC207F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activeCell="A15" sqref="A15:XFD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2" ht="16.5" customHeight="1">
      <c r="A1" s="51"/>
      <c r="B1" s="52" t="s">
        <v>28</v>
      </c>
      <c r="C1" s="52"/>
      <c r="D1" s="52"/>
      <c r="E1" s="52"/>
      <c r="F1" s="52"/>
      <c r="G1" s="52"/>
      <c r="H1" s="52"/>
      <c r="I1" s="52"/>
      <c r="J1" s="53" t="s">
        <v>24</v>
      </c>
      <c r="K1" s="53"/>
      <c r="L1" s="27" t="s">
        <v>30</v>
      </c>
    </row>
    <row r="2" spans="1:12" ht="16.5" customHeight="1">
      <c r="A2" s="51"/>
      <c r="B2" s="52"/>
      <c r="C2" s="52"/>
      <c r="D2" s="52"/>
      <c r="E2" s="52"/>
      <c r="F2" s="52"/>
      <c r="G2" s="52"/>
      <c r="H2" s="52"/>
      <c r="I2" s="52"/>
      <c r="J2" s="53" t="s">
        <v>25</v>
      </c>
      <c r="K2" s="53"/>
      <c r="L2" s="27" t="s">
        <v>29</v>
      </c>
    </row>
    <row r="3" spans="1:12" ht="16.5" customHeight="1">
      <c r="A3" s="51"/>
      <c r="B3" s="52"/>
      <c r="C3" s="52"/>
      <c r="D3" s="52"/>
      <c r="E3" s="52"/>
      <c r="F3" s="52"/>
      <c r="G3" s="52"/>
      <c r="H3" s="52"/>
      <c r="I3" s="52"/>
      <c r="J3" s="53" t="s">
        <v>26</v>
      </c>
      <c r="K3" s="53"/>
      <c r="L3" s="28" t="s">
        <v>32</v>
      </c>
    </row>
    <row r="4" spans="1:12" ht="16.5" customHeight="1">
      <c r="A4" s="51"/>
      <c r="B4" s="52"/>
      <c r="C4" s="52"/>
      <c r="D4" s="52"/>
      <c r="E4" s="52"/>
      <c r="F4" s="52"/>
      <c r="G4" s="52"/>
      <c r="H4" s="52"/>
      <c r="I4" s="52"/>
      <c r="J4" s="53" t="s">
        <v>27</v>
      </c>
      <c r="K4" s="53"/>
      <c r="L4" s="29">
        <v>45413</v>
      </c>
    </row>
    <row r="5" spans="1:12" ht="16.5" customHeight="1">
      <c r="A5" s="23"/>
      <c r="B5" s="24"/>
      <c r="C5" s="24"/>
      <c r="D5" s="24"/>
      <c r="E5" s="24"/>
      <c r="F5" s="24"/>
      <c r="G5" s="24"/>
      <c r="H5" s="24"/>
      <c r="I5" s="24"/>
      <c r="J5" s="25"/>
      <c r="K5" s="25"/>
      <c r="L5" s="26"/>
    </row>
    <row r="6" spans="1:12">
      <c r="A6" s="4" t="s">
        <v>296</v>
      </c>
    </row>
    <row r="7" spans="1:12" ht="15.75" customHeight="1">
      <c r="A7" s="4"/>
    </row>
    <row r="8" spans="1:12">
      <c r="A8" s="4" t="s">
        <v>293</v>
      </c>
    </row>
    <row r="9" spans="1:12">
      <c r="A9" s="4" t="s">
        <v>297</v>
      </c>
    </row>
    <row r="10" spans="1:12">
      <c r="A10" s="4" t="s">
        <v>294</v>
      </c>
    </row>
    <row r="11" spans="1:12" ht="14.45" customHeight="1">
      <c r="A11" s="4" t="s">
        <v>295</v>
      </c>
    </row>
    <row r="16" spans="1:12" ht="15">
      <c r="A16" s="22"/>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57"/>
  <sheetViews>
    <sheetView showWhiteSpace="0" topLeftCell="A136" zoomScaleNormal="100" workbookViewId="0">
      <selection activeCell="B7" sqref="B7"/>
    </sheetView>
  </sheetViews>
  <sheetFormatPr defaultColWidth="13.85546875" defaultRowHeight="14.25"/>
  <cols>
    <col min="1" max="1" width="14.140625" style="2" customWidth="1"/>
    <col min="2" max="2" width="51" style="37" customWidth="1"/>
    <col min="3" max="3" width="7.42578125" style="2" customWidth="1"/>
    <col min="4" max="4" width="12" style="3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51"/>
      <c r="B1" s="52" t="s">
        <v>28</v>
      </c>
      <c r="C1" s="52"/>
      <c r="D1" s="52"/>
      <c r="E1" s="52"/>
      <c r="F1" s="52"/>
      <c r="G1" s="52"/>
      <c r="H1" s="52"/>
      <c r="I1" s="52"/>
      <c r="J1" s="52"/>
      <c r="K1" s="52"/>
      <c r="L1" s="52"/>
      <c r="M1" s="52"/>
      <c r="N1" s="61" t="s">
        <v>24</v>
      </c>
      <c r="O1" s="61"/>
      <c r="P1" s="55" t="s">
        <v>30</v>
      </c>
      <c r="Q1" s="55"/>
    </row>
    <row r="2" spans="1:17" ht="16.5" customHeight="1">
      <c r="A2" s="51"/>
      <c r="B2" s="52"/>
      <c r="C2" s="52"/>
      <c r="D2" s="52"/>
      <c r="E2" s="52"/>
      <c r="F2" s="52"/>
      <c r="G2" s="52"/>
      <c r="H2" s="52"/>
      <c r="I2" s="52"/>
      <c r="J2" s="52"/>
      <c r="K2" s="52"/>
      <c r="L2" s="52"/>
      <c r="M2" s="52"/>
      <c r="N2" s="61" t="s">
        <v>25</v>
      </c>
      <c r="O2" s="61"/>
      <c r="P2" s="55" t="s">
        <v>29</v>
      </c>
      <c r="Q2" s="56"/>
    </row>
    <row r="3" spans="1:17" ht="16.5" customHeight="1">
      <c r="A3" s="51"/>
      <c r="B3" s="52"/>
      <c r="C3" s="52"/>
      <c r="D3" s="52"/>
      <c r="E3" s="52"/>
      <c r="F3" s="52"/>
      <c r="G3" s="52"/>
      <c r="H3" s="52"/>
      <c r="I3" s="52"/>
      <c r="J3" s="52"/>
      <c r="K3" s="52"/>
      <c r="L3" s="52"/>
      <c r="M3" s="52"/>
      <c r="N3" s="61" t="s">
        <v>26</v>
      </c>
      <c r="O3" s="61"/>
      <c r="P3" s="57" t="s">
        <v>32</v>
      </c>
      <c r="Q3" s="58" t="s">
        <v>32</v>
      </c>
    </row>
    <row r="4" spans="1:17" ht="16.5" customHeight="1">
      <c r="A4" s="51"/>
      <c r="B4" s="52"/>
      <c r="C4" s="52"/>
      <c r="D4" s="52"/>
      <c r="E4" s="52"/>
      <c r="F4" s="52"/>
      <c r="G4" s="52"/>
      <c r="H4" s="52"/>
      <c r="I4" s="52"/>
      <c r="J4" s="52"/>
      <c r="K4" s="52"/>
      <c r="L4" s="52"/>
      <c r="M4" s="52"/>
      <c r="N4" s="61" t="s">
        <v>27</v>
      </c>
      <c r="O4" s="61"/>
      <c r="P4" s="59">
        <v>45413</v>
      </c>
      <c r="Q4" s="60">
        <v>45413</v>
      </c>
    </row>
    <row r="5" spans="1:17" ht="16.5" customHeight="1"/>
    <row r="6" spans="1:17" ht="28.5" customHeight="1">
      <c r="A6" s="21" t="s">
        <v>16</v>
      </c>
      <c r="B6" s="38" t="s">
        <v>292</v>
      </c>
      <c r="E6" s="3"/>
      <c r="F6" s="3"/>
      <c r="G6" s="3"/>
      <c r="H6" s="3"/>
      <c r="I6" s="3"/>
      <c r="J6" s="3"/>
    </row>
    <row r="7" spans="1:17" ht="15" thickBot="1">
      <c r="E7" s="3"/>
      <c r="F7" s="3"/>
      <c r="G7" s="3"/>
      <c r="H7" s="3"/>
      <c r="I7" s="3"/>
      <c r="J7" s="3"/>
    </row>
    <row r="8" spans="1:17" ht="25.5">
      <c r="A8" s="13" t="s">
        <v>0</v>
      </c>
      <c r="B8" s="39" t="s">
        <v>23</v>
      </c>
      <c r="C8" s="14" t="s">
        <v>2</v>
      </c>
      <c r="D8" s="15" t="s">
        <v>93</v>
      </c>
      <c r="E8" s="16" t="s">
        <v>3</v>
      </c>
      <c r="F8" s="16" t="s">
        <v>4</v>
      </c>
      <c r="G8" s="16" t="s">
        <v>5</v>
      </c>
      <c r="H8" s="16" t="s">
        <v>6</v>
      </c>
      <c r="I8" s="16" t="s">
        <v>7</v>
      </c>
      <c r="J8" s="16" t="s">
        <v>8</v>
      </c>
      <c r="K8" s="17" t="s">
        <v>1</v>
      </c>
      <c r="L8" s="18" t="s">
        <v>9</v>
      </c>
      <c r="M8" s="19" t="s">
        <v>10</v>
      </c>
      <c r="N8" s="19" t="s">
        <v>11</v>
      </c>
      <c r="O8" s="19" t="s">
        <v>12</v>
      </c>
      <c r="P8" s="19" t="s">
        <v>13</v>
      </c>
      <c r="Q8" s="20" t="s">
        <v>14</v>
      </c>
    </row>
    <row r="9" spans="1:17">
      <c r="A9" s="45">
        <v>1</v>
      </c>
      <c r="B9" s="45" t="s">
        <v>15</v>
      </c>
      <c r="C9" s="7"/>
      <c r="D9" s="33"/>
      <c r="E9" s="7"/>
      <c r="F9" s="7"/>
      <c r="G9" s="7"/>
      <c r="H9" s="7"/>
      <c r="I9" s="7"/>
      <c r="J9" s="7"/>
      <c r="K9" s="7"/>
      <c r="L9" s="8">
        <f>E9*C9</f>
        <v>0</v>
      </c>
      <c r="M9" s="8">
        <f>F9*C9</f>
        <v>0</v>
      </c>
      <c r="N9" s="8">
        <f>G9*C9</f>
        <v>0</v>
      </c>
      <c r="O9" s="8">
        <f>H9*C9</f>
        <v>0</v>
      </c>
      <c r="P9" s="8">
        <f>I9*C9</f>
        <v>0</v>
      </c>
      <c r="Q9" s="8">
        <f>J9*C9</f>
        <v>0</v>
      </c>
    </row>
    <row r="10" spans="1:17" ht="114">
      <c r="A10" s="9">
        <v>1.1000000000000001</v>
      </c>
      <c r="B10" s="40" t="s">
        <v>39</v>
      </c>
      <c r="C10" s="1"/>
      <c r="D10" s="34"/>
      <c r="E10" s="1"/>
      <c r="F10" s="1"/>
      <c r="G10" s="1"/>
      <c r="H10" s="1"/>
      <c r="I10" s="1"/>
      <c r="J10" s="1"/>
      <c r="K10" s="1"/>
      <c r="L10" s="31">
        <f>E10*C10</f>
        <v>0</v>
      </c>
      <c r="M10" s="10">
        <f>C10*F10</f>
        <v>0</v>
      </c>
      <c r="N10" s="10">
        <f>G10*C10</f>
        <v>0</v>
      </c>
      <c r="O10" s="10">
        <f>H10*C10</f>
        <v>0</v>
      </c>
      <c r="P10" s="10">
        <f>I10*C10</f>
        <v>0</v>
      </c>
      <c r="Q10" s="10">
        <f>J10*C10</f>
        <v>0</v>
      </c>
    </row>
    <row r="11" spans="1:17" ht="57">
      <c r="A11" s="9" t="s">
        <v>161</v>
      </c>
      <c r="B11" s="41" t="s">
        <v>40</v>
      </c>
      <c r="C11" s="1">
        <v>100</v>
      </c>
      <c r="D11" s="35" t="s">
        <v>94</v>
      </c>
      <c r="E11" s="1"/>
      <c r="F11" s="1"/>
      <c r="G11" s="1"/>
      <c r="H11" s="1"/>
      <c r="I11" s="1"/>
      <c r="J11" s="1"/>
      <c r="K11" s="1"/>
      <c r="L11" s="31">
        <f t="shared" ref="L11:L67" si="0">E11*C11</f>
        <v>0</v>
      </c>
      <c r="M11" s="10">
        <f t="shared" ref="M11:M67" si="1">C11*F11</f>
        <v>0</v>
      </c>
      <c r="N11" s="10">
        <f t="shared" ref="N11:N67" si="2">G11*C11</f>
        <v>0</v>
      </c>
      <c r="O11" s="10">
        <f t="shared" ref="O11:O67" si="3">H11*C11</f>
        <v>0</v>
      </c>
      <c r="P11" s="10">
        <f t="shared" ref="P11:P67" si="4">I11*C11</f>
        <v>0</v>
      </c>
      <c r="Q11" s="10">
        <f t="shared" ref="Q11:Q67" si="5">J11*C11</f>
        <v>0</v>
      </c>
    </row>
    <row r="12" spans="1:17" ht="57">
      <c r="A12" s="9" t="s">
        <v>162</v>
      </c>
      <c r="B12" s="42" t="s">
        <v>155</v>
      </c>
      <c r="C12" s="30">
        <v>100</v>
      </c>
      <c r="D12" s="35" t="s">
        <v>94</v>
      </c>
      <c r="E12" s="30"/>
      <c r="F12" s="1"/>
      <c r="G12" s="1"/>
      <c r="H12" s="1"/>
      <c r="I12" s="1"/>
      <c r="J12" s="1"/>
      <c r="K12" s="1"/>
      <c r="L12" s="31">
        <f t="shared" si="0"/>
        <v>0</v>
      </c>
      <c r="M12" s="10">
        <f t="shared" si="1"/>
        <v>0</v>
      </c>
      <c r="N12" s="10">
        <f t="shared" si="2"/>
        <v>0</v>
      </c>
      <c r="O12" s="10">
        <f t="shared" si="3"/>
        <v>0</v>
      </c>
      <c r="P12" s="10">
        <f t="shared" si="4"/>
        <v>0</v>
      </c>
      <c r="Q12" s="10">
        <f t="shared" si="5"/>
        <v>0</v>
      </c>
    </row>
    <row r="13" spans="1:17" ht="42.75">
      <c r="A13" s="9" t="s">
        <v>163</v>
      </c>
      <c r="B13" s="42" t="s">
        <v>107</v>
      </c>
      <c r="C13" s="30">
        <v>300</v>
      </c>
      <c r="D13" s="35"/>
      <c r="E13" s="30"/>
      <c r="F13" s="1"/>
      <c r="G13" s="1"/>
      <c r="H13" s="1"/>
      <c r="I13" s="1"/>
      <c r="J13" s="1"/>
      <c r="K13" s="1"/>
      <c r="L13" s="31">
        <f t="shared" si="0"/>
        <v>0</v>
      </c>
      <c r="M13" s="10">
        <f t="shared" si="1"/>
        <v>0</v>
      </c>
      <c r="N13" s="10">
        <f t="shared" si="2"/>
        <v>0</v>
      </c>
      <c r="O13" s="10">
        <f t="shared" si="3"/>
        <v>0</v>
      </c>
      <c r="P13" s="10">
        <f t="shared" si="4"/>
        <v>0</v>
      </c>
      <c r="Q13" s="10">
        <f t="shared" si="5"/>
        <v>0</v>
      </c>
    </row>
    <row r="14" spans="1:17" ht="57">
      <c r="A14" s="9" t="s">
        <v>164</v>
      </c>
      <c r="B14" s="42" t="s">
        <v>108</v>
      </c>
      <c r="C14" s="30">
        <v>100</v>
      </c>
      <c r="D14" s="35" t="s">
        <v>94</v>
      </c>
      <c r="E14" s="30"/>
      <c r="F14" s="1"/>
      <c r="G14" s="1"/>
      <c r="H14" s="1"/>
      <c r="I14" s="1"/>
      <c r="J14" s="1"/>
      <c r="K14" s="1"/>
      <c r="L14" s="31">
        <f t="shared" si="0"/>
        <v>0</v>
      </c>
      <c r="M14" s="10">
        <f t="shared" si="1"/>
        <v>0</v>
      </c>
      <c r="N14" s="10">
        <f t="shared" si="2"/>
        <v>0</v>
      </c>
      <c r="O14" s="10">
        <f t="shared" si="3"/>
        <v>0</v>
      </c>
      <c r="P14" s="10">
        <f t="shared" si="4"/>
        <v>0</v>
      </c>
      <c r="Q14" s="10">
        <f t="shared" si="5"/>
        <v>0</v>
      </c>
    </row>
    <row r="15" spans="1:17" ht="57">
      <c r="A15" s="9" t="s">
        <v>165</v>
      </c>
      <c r="B15" s="43" t="s">
        <v>41</v>
      </c>
      <c r="C15" s="30">
        <v>100</v>
      </c>
      <c r="D15" s="35" t="s">
        <v>94</v>
      </c>
      <c r="E15" s="30"/>
      <c r="F15" s="1"/>
      <c r="G15" s="1"/>
      <c r="H15" s="1"/>
      <c r="I15" s="1"/>
      <c r="J15" s="1"/>
      <c r="K15" s="1"/>
      <c r="L15" s="31">
        <f t="shared" si="0"/>
        <v>0</v>
      </c>
      <c r="M15" s="10">
        <f t="shared" si="1"/>
        <v>0</v>
      </c>
      <c r="N15" s="10">
        <f t="shared" si="2"/>
        <v>0</v>
      </c>
      <c r="O15" s="10">
        <f t="shared" si="3"/>
        <v>0</v>
      </c>
      <c r="P15" s="10">
        <f t="shared" si="4"/>
        <v>0</v>
      </c>
      <c r="Q15" s="10">
        <f t="shared" si="5"/>
        <v>0</v>
      </c>
    </row>
    <row r="16" spans="1:17" ht="57">
      <c r="A16" s="9" t="s">
        <v>166</v>
      </c>
      <c r="B16" s="42" t="s">
        <v>109</v>
      </c>
      <c r="C16" s="30">
        <v>200</v>
      </c>
      <c r="D16" s="35"/>
      <c r="E16" s="30"/>
      <c r="F16" s="1"/>
      <c r="G16" s="1"/>
      <c r="H16" s="1"/>
      <c r="I16" s="1"/>
      <c r="J16" s="1"/>
      <c r="K16" s="1"/>
      <c r="L16" s="31">
        <f t="shared" si="0"/>
        <v>0</v>
      </c>
      <c r="M16" s="10">
        <f t="shared" si="1"/>
        <v>0</v>
      </c>
      <c r="N16" s="10">
        <f t="shared" si="2"/>
        <v>0</v>
      </c>
      <c r="O16" s="10">
        <f t="shared" si="3"/>
        <v>0</v>
      </c>
      <c r="P16" s="10">
        <f t="shared" si="4"/>
        <v>0</v>
      </c>
      <c r="Q16" s="10">
        <f t="shared" si="5"/>
        <v>0</v>
      </c>
    </row>
    <row r="17" spans="1:17" ht="28.5">
      <c r="A17" s="9" t="s">
        <v>167</v>
      </c>
      <c r="B17" s="42" t="s">
        <v>110</v>
      </c>
      <c r="C17" s="30">
        <v>100</v>
      </c>
      <c r="D17" s="35"/>
      <c r="E17" s="30"/>
      <c r="F17" s="1"/>
      <c r="G17" s="1"/>
      <c r="H17" s="1"/>
      <c r="I17" s="1"/>
      <c r="J17" s="1"/>
      <c r="K17" s="1"/>
      <c r="L17" s="31">
        <f t="shared" si="0"/>
        <v>0</v>
      </c>
      <c r="M17" s="10">
        <f t="shared" si="1"/>
        <v>0</v>
      </c>
      <c r="N17" s="10">
        <f t="shared" si="2"/>
        <v>0</v>
      </c>
      <c r="O17" s="10">
        <f t="shared" si="3"/>
        <v>0</v>
      </c>
      <c r="P17" s="10">
        <f t="shared" si="4"/>
        <v>0</v>
      </c>
      <c r="Q17" s="10">
        <f t="shared" si="5"/>
        <v>0</v>
      </c>
    </row>
    <row r="18" spans="1:17" ht="71.25">
      <c r="A18" s="9" t="s">
        <v>168</v>
      </c>
      <c r="B18" s="42" t="s">
        <v>42</v>
      </c>
      <c r="C18" s="30">
        <v>100</v>
      </c>
      <c r="D18" s="35" t="s">
        <v>94</v>
      </c>
      <c r="E18" s="30"/>
      <c r="F18" s="1"/>
      <c r="G18" s="1"/>
      <c r="H18" s="1"/>
      <c r="I18" s="1"/>
      <c r="J18" s="1"/>
      <c r="K18" s="1"/>
      <c r="L18" s="31">
        <f t="shared" si="0"/>
        <v>0</v>
      </c>
      <c r="M18" s="10">
        <f t="shared" si="1"/>
        <v>0</v>
      </c>
      <c r="N18" s="10">
        <f t="shared" si="2"/>
        <v>0</v>
      </c>
      <c r="O18" s="10">
        <f t="shared" si="3"/>
        <v>0</v>
      </c>
      <c r="P18" s="10">
        <f t="shared" si="4"/>
        <v>0</v>
      </c>
      <c r="Q18" s="10">
        <f t="shared" si="5"/>
        <v>0</v>
      </c>
    </row>
    <row r="19" spans="1:17" ht="71.25">
      <c r="A19" s="9" t="s">
        <v>169</v>
      </c>
      <c r="B19" s="42" t="s">
        <v>44</v>
      </c>
      <c r="C19" s="30">
        <v>100</v>
      </c>
      <c r="D19" s="35" t="s">
        <v>94</v>
      </c>
      <c r="E19" s="30"/>
      <c r="F19" s="1"/>
      <c r="G19" s="1"/>
      <c r="H19" s="1"/>
      <c r="I19" s="1"/>
      <c r="J19" s="1"/>
      <c r="K19" s="1"/>
      <c r="L19" s="31">
        <f t="shared" si="0"/>
        <v>0</v>
      </c>
      <c r="M19" s="10">
        <f t="shared" si="1"/>
        <v>0</v>
      </c>
      <c r="N19" s="10">
        <f t="shared" si="2"/>
        <v>0</v>
      </c>
      <c r="O19" s="10">
        <f t="shared" si="3"/>
        <v>0</v>
      </c>
      <c r="P19" s="10">
        <f t="shared" si="4"/>
        <v>0</v>
      </c>
      <c r="Q19" s="10">
        <f t="shared" si="5"/>
        <v>0</v>
      </c>
    </row>
    <row r="20" spans="1:17" ht="28.5">
      <c r="A20" s="9" t="s">
        <v>170</v>
      </c>
      <c r="B20" s="43" t="s">
        <v>43</v>
      </c>
      <c r="C20" s="30">
        <v>100</v>
      </c>
      <c r="D20" s="35" t="s">
        <v>94</v>
      </c>
      <c r="E20" s="30"/>
      <c r="F20" s="1"/>
      <c r="G20" s="1"/>
      <c r="H20" s="1"/>
      <c r="I20" s="1"/>
      <c r="J20" s="1"/>
      <c r="K20" s="1"/>
      <c r="L20" s="31">
        <f t="shared" si="0"/>
        <v>0</v>
      </c>
      <c r="M20" s="10">
        <f t="shared" si="1"/>
        <v>0</v>
      </c>
      <c r="N20" s="10">
        <f t="shared" si="2"/>
        <v>0</v>
      </c>
      <c r="O20" s="10">
        <f t="shared" si="3"/>
        <v>0</v>
      </c>
      <c r="P20" s="10">
        <f t="shared" si="4"/>
        <v>0</v>
      </c>
      <c r="Q20" s="10">
        <f t="shared" si="5"/>
        <v>0</v>
      </c>
    </row>
    <row r="21" spans="1:17" ht="57">
      <c r="A21" s="9" t="s">
        <v>171</v>
      </c>
      <c r="B21" s="42" t="s">
        <v>111</v>
      </c>
      <c r="C21" s="30">
        <v>500</v>
      </c>
      <c r="D21" s="35"/>
      <c r="E21" s="30"/>
      <c r="F21" s="1"/>
      <c r="G21" s="1"/>
      <c r="H21" s="1"/>
      <c r="I21" s="1"/>
      <c r="J21" s="1"/>
      <c r="K21" s="1"/>
      <c r="L21" s="31">
        <f t="shared" si="0"/>
        <v>0</v>
      </c>
      <c r="M21" s="10">
        <f t="shared" si="1"/>
        <v>0</v>
      </c>
      <c r="N21" s="10">
        <f t="shared" si="2"/>
        <v>0</v>
      </c>
      <c r="O21" s="10">
        <f t="shared" si="3"/>
        <v>0</v>
      </c>
      <c r="P21" s="10">
        <f t="shared" si="4"/>
        <v>0</v>
      </c>
      <c r="Q21" s="10">
        <f t="shared" si="5"/>
        <v>0</v>
      </c>
    </row>
    <row r="22" spans="1:17" ht="57">
      <c r="A22" s="45" t="s">
        <v>172</v>
      </c>
      <c r="B22" s="45" t="s">
        <v>45</v>
      </c>
      <c r="C22" s="45"/>
      <c r="D22" s="45"/>
      <c r="E22" s="45"/>
      <c r="F22" s="45"/>
      <c r="G22" s="45"/>
      <c r="H22" s="45"/>
      <c r="I22" s="45"/>
      <c r="J22" s="45"/>
      <c r="K22" s="45"/>
      <c r="L22" s="45"/>
      <c r="M22" s="45"/>
      <c r="N22" s="45"/>
      <c r="O22" s="45"/>
      <c r="P22" s="45"/>
      <c r="Q22" s="45"/>
    </row>
    <row r="23" spans="1:17" ht="28.5">
      <c r="A23" s="9" t="s">
        <v>173</v>
      </c>
      <c r="B23" s="42" t="s">
        <v>112</v>
      </c>
      <c r="C23" s="30">
        <v>100</v>
      </c>
      <c r="D23" s="35" t="s">
        <v>94</v>
      </c>
      <c r="E23" s="30"/>
      <c r="F23" s="1"/>
      <c r="G23" s="1"/>
      <c r="H23" s="1"/>
      <c r="I23" s="1"/>
      <c r="J23" s="1"/>
      <c r="K23" s="1"/>
      <c r="L23" s="31">
        <f t="shared" si="0"/>
        <v>0</v>
      </c>
      <c r="M23" s="10">
        <f t="shared" si="1"/>
        <v>0</v>
      </c>
      <c r="N23" s="10">
        <f t="shared" si="2"/>
        <v>0</v>
      </c>
      <c r="O23" s="10">
        <f t="shared" si="3"/>
        <v>0</v>
      </c>
      <c r="P23" s="10">
        <f t="shared" si="4"/>
        <v>0</v>
      </c>
      <c r="Q23" s="10">
        <f t="shared" si="5"/>
        <v>0</v>
      </c>
    </row>
    <row r="24" spans="1:17" ht="42.75">
      <c r="A24" s="9" t="s">
        <v>174</v>
      </c>
      <c r="B24" s="42" t="s">
        <v>113</v>
      </c>
      <c r="C24" s="30">
        <v>100</v>
      </c>
      <c r="D24" s="35" t="s">
        <v>94</v>
      </c>
      <c r="E24" s="30"/>
      <c r="F24" s="1"/>
      <c r="G24" s="1"/>
      <c r="H24" s="1"/>
      <c r="I24" s="1"/>
      <c r="J24" s="1"/>
      <c r="K24" s="1"/>
      <c r="L24" s="31">
        <f t="shared" si="0"/>
        <v>0</v>
      </c>
      <c r="M24" s="10">
        <f t="shared" si="1"/>
        <v>0</v>
      </c>
      <c r="N24" s="10">
        <f t="shared" si="2"/>
        <v>0</v>
      </c>
      <c r="O24" s="10">
        <f t="shared" si="3"/>
        <v>0</v>
      </c>
      <c r="P24" s="10">
        <f t="shared" si="4"/>
        <v>0</v>
      </c>
      <c r="Q24" s="10">
        <f t="shared" si="5"/>
        <v>0</v>
      </c>
    </row>
    <row r="25" spans="1:17" ht="28.5">
      <c r="A25" s="9" t="s">
        <v>175</v>
      </c>
      <c r="B25" s="42" t="s">
        <v>114</v>
      </c>
      <c r="C25" s="30">
        <v>100</v>
      </c>
      <c r="D25" s="35" t="s">
        <v>94</v>
      </c>
      <c r="E25" s="30"/>
      <c r="F25" s="1"/>
      <c r="G25" s="1"/>
      <c r="H25" s="1"/>
      <c r="I25" s="1"/>
      <c r="J25" s="1"/>
      <c r="K25" s="1"/>
      <c r="L25" s="31">
        <f t="shared" si="0"/>
        <v>0</v>
      </c>
      <c r="M25" s="10">
        <f t="shared" si="1"/>
        <v>0</v>
      </c>
      <c r="N25" s="10">
        <f t="shared" si="2"/>
        <v>0</v>
      </c>
      <c r="O25" s="10">
        <f t="shared" si="3"/>
        <v>0</v>
      </c>
      <c r="P25" s="10">
        <f t="shared" si="4"/>
        <v>0</v>
      </c>
      <c r="Q25" s="10">
        <f t="shared" si="5"/>
        <v>0</v>
      </c>
    </row>
    <row r="26" spans="1:17" ht="42.75">
      <c r="A26" s="9" t="s">
        <v>176</v>
      </c>
      <c r="B26" s="42" t="s">
        <v>115</v>
      </c>
      <c r="C26" s="30">
        <v>100</v>
      </c>
      <c r="D26" s="35" t="s">
        <v>94</v>
      </c>
      <c r="E26" s="30"/>
      <c r="F26" s="1"/>
      <c r="G26" s="1"/>
      <c r="H26" s="1"/>
      <c r="I26" s="1"/>
      <c r="J26" s="1"/>
      <c r="K26" s="1"/>
      <c r="L26" s="31">
        <f t="shared" si="0"/>
        <v>0</v>
      </c>
      <c r="M26" s="10">
        <f t="shared" si="1"/>
        <v>0</v>
      </c>
      <c r="N26" s="10">
        <f t="shared" si="2"/>
        <v>0</v>
      </c>
      <c r="O26" s="10">
        <f t="shared" si="3"/>
        <v>0</v>
      </c>
      <c r="P26" s="10">
        <f t="shared" si="4"/>
        <v>0</v>
      </c>
      <c r="Q26" s="10">
        <f t="shared" si="5"/>
        <v>0</v>
      </c>
    </row>
    <row r="27" spans="1:17" ht="28.5">
      <c r="A27" s="9" t="s">
        <v>177</v>
      </c>
      <c r="B27" s="42" t="s">
        <v>116</v>
      </c>
      <c r="C27" s="30">
        <v>100</v>
      </c>
      <c r="D27" s="35" t="s">
        <v>94</v>
      </c>
      <c r="E27" s="30"/>
      <c r="F27" s="1"/>
      <c r="G27" s="46"/>
      <c r="H27" s="1"/>
      <c r="I27" s="1"/>
      <c r="J27" s="1"/>
      <c r="K27" s="1"/>
      <c r="L27" s="31">
        <f t="shared" si="0"/>
        <v>0</v>
      </c>
      <c r="M27" s="10">
        <f t="shared" si="1"/>
        <v>0</v>
      </c>
      <c r="N27" s="10">
        <f t="shared" si="2"/>
        <v>0</v>
      </c>
      <c r="O27" s="10">
        <f t="shared" si="3"/>
        <v>0</v>
      </c>
      <c r="P27" s="10">
        <f t="shared" si="4"/>
        <v>0</v>
      </c>
      <c r="Q27" s="10">
        <f t="shared" si="5"/>
        <v>0</v>
      </c>
    </row>
    <row r="28" spans="1:17" ht="42.75">
      <c r="A28" s="9" t="s">
        <v>178</v>
      </c>
      <c r="B28" s="43" t="s">
        <v>288</v>
      </c>
      <c r="C28" s="30">
        <v>100</v>
      </c>
      <c r="D28" s="35" t="s">
        <v>94</v>
      </c>
      <c r="E28" s="30"/>
      <c r="F28" s="1"/>
      <c r="G28" s="1"/>
      <c r="H28" s="1"/>
      <c r="I28" s="1"/>
      <c r="J28" s="1"/>
      <c r="K28" s="1"/>
      <c r="L28" s="31">
        <f t="shared" si="0"/>
        <v>0</v>
      </c>
      <c r="M28" s="10">
        <f t="shared" si="1"/>
        <v>0</v>
      </c>
      <c r="N28" s="10">
        <f t="shared" si="2"/>
        <v>0</v>
      </c>
      <c r="O28" s="10">
        <f t="shared" si="3"/>
        <v>0</v>
      </c>
      <c r="P28" s="10">
        <f t="shared" si="4"/>
        <v>0</v>
      </c>
      <c r="Q28" s="10">
        <f t="shared" si="5"/>
        <v>0</v>
      </c>
    </row>
    <row r="29" spans="1:17">
      <c r="A29" s="45" t="s">
        <v>179</v>
      </c>
      <c r="B29" s="45" t="s">
        <v>47</v>
      </c>
      <c r="C29" s="45"/>
      <c r="D29" s="45"/>
      <c r="E29" s="45"/>
      <c r="F29" s="45"/>
      <c r="G29" s="45"/>
      <c r="H29" s="45"/>
      <c r="I29" s="45"/>
      <c r="J29" s="45"/>
      <c r="K29" s="45"/>
      <c r="L29" s="45"/>
      <c r="M29" s="45"/>
      <c r="N29" s="45"/>
      <c r="O29" s="45"/>
      <c r="P29" s="45"/>
      <c r="Q29" s="45"/>
    </row>
    <row r="30" spans="1:17" ht="28.5">
      <c r="A30" s="9" t="s">
        <v>180</v>
      </c>
      <c r="B30" s="42" t="s">
        <v>46</v>
      </c>
      <c r="C30" s="30">
        <v>100</v>
      </c>
      <c r="D30" s="35" t="s">
        <v>94</v>
      </c>
      <c r="E30" s="30"/>
      <c r="F30" s="1"/>
      <c r="G30" s="1"/>
      <c r="H30" s="1"/>
      <c r="I30" s="1"/>
      <c r="J30" s="1"/>
      <c r="K30" s="1"/>
      <c r="L30" s="31">
        <f t="shared" si="0"/>
        <v>0</v>
      </c>
      <c r="M30" s="10">
        <f t="shared" si="1"/>
        <v>0</v>
      </c>
      <c r="N30" s="10">
        <f t="shared" si="2"/>
        <v>0</v>
      </c>
      <c r="O30" s="10">
        <f t="shared" si="3"/>
        <v>0</v>
      </c>
      <c r="P30" s="10">
        <f t="shared" si="4"/>
        <v>0</v>
      </c>
      <c r="Q30" s="10">
        <f t="shared" si="5"/>
        <v>0</v>
      </c>
    </row>
    <row r="31" spans="1:17" ht="99.75">
      <c r="A31" s="9" t="s">
        <v>181</v>
      </c>
      <c r="B31" s="42" t="s">
        <v>117</v>
      </c>
      <c r="C31" s="30">
        <v>100</v>
      </c>
      <c r="D31" s="35" t="s">
        <v>94</v>
      </c>
      <c r="E31" s="30"/>
      <c r="F31" s="1"/>
      <c r="G31" s="1"/>
      <c r="H31" s="1"/>
      <c r="I31" s="1"/>
      <c r="J31" s="1"/>
      <c r="K31" s="1"/>
      <c r="L31" s="31">
        <f t="shared" si="0"/>
        <v>0</v>
      </c>
      <c r="M31" s="10">
        <f t="shared" si="1"/>
        <v>0</v>
      </c>
      <c r="N31" s="10">
        <f t="shared" si="2"/>
        <v>0</v>
      </c>
      <c r="O31" s="10">
        <f t="shared" si="3"/>
        <v>0</v>
      </c>
      <c r="P31" s="10">
        <f t="shared" si="4"/>
        <v>0</v>
      </c>
      <c r="Q31" s="10">
        <f t="shared" si="5"/>
        <v>0</v>
      </c>
    </row>
    <row r="32" spans="1:17" ht="57">
      <c r="A32" s="9" t="s">
        <v>182</v>
      </c>
      <c r="B32" s="42" t="s">
        <v>118</v>
      </c>
      <c r="C32" s="30">
        <v>300</v>
      </c>
      <c r="D32" s="35"/>
      <c r="E32" s="30"/>
      <c r="F32" s="1"/>
      <c r="G32" s="1"/>
      <c r="H32" s="1"/>
      <c r="I32" s="1"/>
      <c r="J32" s="1"/>
      <c r="K32" s="1"/>
      <c r="L32" s="31">
        <f t="shared" si="0"/>
        <v>0</v>
      </c>
      <c r="M32" s="10">
        <f t="shared" si="1"/>
        <v>0</v>
      </c>
      <c r="N32" s="10">
        <f t="shared" si="2"/>
        <v>0</v>
      </c>
      <c r="O32" s="10">
        <f t="shared" si="3"/>
        <v>0</v>
      </c>
      <c r="P32" s="10">
        <f t="shared" si="4"/>
        <v>0</v>
      </c>
      <c r="Q32" s="10">
        <f t="shared" si="5"/>
        <v>0</v>
      </c>
    </row>
    <row r="33" spans="1:17">
      <c r="A33" s="9" t="s">
        <v>183</v>
      </c>
      <c r="B33" s="42" t="s">
        <v>119</v>
      </c>
      <c r="C33" s="30">
        <v>100</v>
      </c>
      <c r="D33" s="35" t="s">
        <v>94</v>
      </c>
      <c r="E33" s="30"/>
      <c r="F33" s="1"/>
      <c r="G33" s="1"/>
      <c r="H33" s="1"/>
      <c r="I33" s="1"/>
      <c r="J33" s="1"/>
      <c r="K33" s="1"/>
      <c r="L33" s="31">
        <f t="shared" si="0"/>
        <v>0</v>
      </c>
      <c r="M33" s="10">
        <f t="shared" si="1"/>
        <v>0</v>
      </c>
      <c r="N33" s="10">
        <f t="shared" si="2"/>
        <v>0</v>
      </c>
      <c r="O33" s="10">
        <f t="shared" si="3"/>
        <v>0</v>
      </c>
      <c r="P33" s="10">
        <f t="shared" si="4"/>
        <v>0</v>
      </c>
      <c r="Q33" s="10">
        <f t="shared" si="5"/>
        <v>0</v>
      </c>
    </row>
    <row r="34" spans="1:17" ht="28.5">
      <c r="A34" s="45" t="s">
        <v>184</v>
      </c>
      <c r="B34" s="45" t="s">
        <v>48</v>
      </c>
      <c r="C34" s="45"/>
      <c r="D34" s="45"/>
      <c r="E34" s="45"/>
      <c r="F34" s="45"/>
      <c r="G34" s="45"/>
      <c r="H34" s="45"/>
      <c r="I34" s="45"/>
      <c r="J34" s="45"/>
      <c r="K34" s="45"/>
      <c r="L34" s="45"/>
      <c r="M34" s="45"/>
      <c r="N34" s="45"/>
      <c r="O34" s="45"/>
      <c r="P34" s="45"/>
      <c r="Q34" s="45"/>
    </row>
    <row r="35" spans="1:17" ht="128.25">
      <c r="A35" s="9" t="s">
        <v>185</v>
      </c>
      <c r="B35" s="44" t="s">
        <v>120</v>
      </c>
      <c r="C35" s="30">
        <v>100</v>
      </c>
      <c r="D35" s="35" t="s">
        <v>94</v>
      </c>
      <c r="E35" s="30"/>
      <c r="F35" s="1"/>
      <c r="G35" s="1"/>
      <c r="H35" s="1"/>
      <c r="I35" s="1"/>
      <c r="J35" s="1"/>
      <c r="K35" s="1"/>
      <c r="L35" s="31">
        <f t="shared" si="0"/>
        <v>0</v>
      </c>
      <c r="M35" s="10">
        <f t="shared" si="1"/>
        <v>0</v>
      </c>
      <c r="N35" s="10">
        <f t="shared" si="2"/>
        <v>0</v>
      </c>
      <c r="O35" s="10">
        <f t="shared" si="3"/>
        <v>0</v>
      </c>
      <c r="P35" s="10">
        <f t="shared" si="4"/>
        <v>0</v>
      </c>
      <c r="Q35" s="10">
        <f t="shared" si="5"/>
        <v>0</v>
      </c>
    </row>
    <row r="36" spans="1:17" ht="28.5">
      <c r="A36" s="9" t="s">
        <v>186</v>
      </c>
      <c r="B36" s="44" t="s">
        <v>49</v>
      </c>
      <c r="C36" s="30">
        <v>300</v>
      </c>
      <c r="D36" s="35"/>
      <c r="E36" s="30"/>
      <c r="F36" s="1"/>
      <c r="G36" s="1"/>
      <c r="H36" s="1"/>
      <c r="I36" s="1"/>
      <c r="J36" s="1"/>
      <c r="K36" s="1"/>
      <c r="L36" s="31">
        <f t="shared" si="0"/>
        <v>0</v>
      </c>
      <c r="M36" s="10">
        <f t="shared" si="1"/>
        <v>0</v>
      </c>
      <c r="N36" s="10">
        <f t="shared" si="2"/>
        <v>0</v>
      </c>
      <c r="O36" s="10">
        <f t="shared" si="3"/>
        <v>0</v>
      </c>
      <c r="P36" s="10">
        <f t="shared" si="4"/>
        <v>0</v>
      </c>
      <c r="Q36" s="10">
        <f t="shared" si="5"/>
        <v>0</v>
      </c>
    </row>
    <row r="37" spans="1:17" ht="28.5">
      <c r="A37" s="9" t="s">
        <v>187</v>
      </c>
      <c r="B37" s="44" t="s">
        <v>50</v>
      </c>
      <c r="C37" s="30">
        <v>300</v>
      </c>
      <c r="D37" s="35"/>
      <c r="E37" s="30"/>
      <c r="F37" s="1"/>
      <c r="G37" s="1"/>
      <c r="H37" s="1"/>
      <c r="I37" s="1"/>
      <c r="J37" s="1"/>
      <c r="K37" s="1"/>
      <c r="L37" s="31">
        <f t="shared" si="0"/>
        <v>0</v>
      </c>
      <c r="M37" s="10">
        <f t="shared" si="1"/>
        <v>0</v>
      </c>
      <c r="N37" s="10">
        <f t="shared" si="2"/>
        <v>0</v>
      </c>
      <c r="O37" s="10">
        <f t="shared" si="3"/>
        <v>0</v>
      </c>
      <c r="P37" s="10">
        <f t="shared" si="4"/>
        <v>0</v>
      </c>
      <c r="Q37" s="10">
        <f t="shared" si="5"/>
        <v>0</v>
      </c>
    </row>
    <row r="38" spans="1:17" ht="28.5">
      <c r="A38" s="9" t="s">
        <v>188</v>
      </c>
      <c r="B38" s="44" t="s">
        <v>51</v>
      </c>
      <c r="C38" s="30">
        <v>100</v>
      </c>
      <c r="D38" s="35" t="s">
        <v>94</v>
      </c>
      <c r="E38" s="30"/>
      <c r="F38" s="1"/>
      <c r="G38" s="1"/>
      <c r="H38" s="1"/>
      <c r="I38" s="1"/>
      <c r="J38" s="1"/>
      <c r="K38" s="1"/>
      <c r="L38" s="31">
        <f t="shared" si="0"/>
        <v>0</v>
      </c>
      <c r="M38" s="10">
        <f t="shared" si="1"/>
        <v>0</v>
      </c>
      <c r="N38" s="10">
        <f t="shared" si="2"/>
        <v>0</v>
      </c>
      <c r="O38" s="10">
        <f t="shared" si="3"/>
        <v>0</v>
      </c>
      <c r="P38" s="10">
        <f t="shared" si="4"/>
        <v>0</v>
      </c>
      <c r="Q38" s="10">
        <f t="shared" si="5"/>
        <v>0</v>
      </c>
    </row>
    <row r="39" spans="1:17">
      <c r="A39" s="9" t="s">
        <v>189</v>
      </c>
      <c r="B39" s="44" t="s">
        <v>52</v>
      </c>
      <c r="C39" s="30"/>
      <c r="D39" s="35"/>
      <c r="E39" s="30"/>
      <c r="F39" s="1"/>
      <c r="G39" s="1"/>
      <c r="H39" s="1"/>
      <c r="I39" s="1"/>
      <c r="J39" s="1"/>
      <c r="K39" s="1"/>
      <c r="L39" s="31">
        <f t="shared" si="0"/>
        <v>0</v>
      </c>
      <c r="M39" s="10">
        <f t="shared" si="1"/>
        <v>0</v>
      </c>
      <c r="N39" s="10">
        <f t="shared" si="2"/>
        <v>0</v>
      </c>
      <c r="O39" s="10">
        <f t="shared" si="3"/>
        <v>0</v>
      </c>
      <c r="P39" s="10">
        <f t="shared" si="4"/>
        <v>0</v>
      </c>
      <c r="Q39" s="10">
        <f t="shared" si="5"/>
        <v>0</v>
      </c>
    </row>
    <row r="40" spans="1:17" ht="28.5">
      <c r="A40" s="9" t="s">
        <v>190</v>
      </c>
      <c r="B40" s="42" t="s">
        <v>55</v>
      </c>
      <c r="C40" s="30">
        <v>300</v>
      </c>
      <c r="D40" s="35"/>
      <c r="E40" s="30"/>
      <c r="F40" s="1"/>
      <c r="G40" s="1"/>
      <c r="H40" s="1"/>
      <c r="I40" s="1"/>
      <c r="J40" s="1"/>
      <c r="K40" s="1"/>
      <c r="L40" s="31">
        <f t="shared" si="0"/>
        <v>0</v>
      </c>
      <c r="M40" s="10">
        <f t="shared" si="1"/>
        <v>0</v>
      </c>
      <c r="N40" s="10">
        <f t="shared" si="2"/>
        <v>0</v>
      </c>
      <c r="O40" s="10">
        <f t="shared" si="3"/>
        <v>0</v>
      </c>
      <c r="P40" s="10">
        <f t="shared" si="4"/>
        <v>0</v>
      </c>
      <c r="Q40" s="10">
        <f t="shared" si="5"/>
        <v>0</v>
      </c>
    </row>
    <row r="41" spans="1:17">
      <c r="A41" s="9" t="s">
        <v>191</v>
      </c>
      <c r="B41" s="42" t="s">
        <v>53</v>
      </c>
      <c r="C41" s="30">
        <v>100</v>
      </c>
      <c r="D41" s="35" t="s">
        <v>94</v>
      </c>
      <c r="E41" s="30"/>
      <c r="F41" s="1"/>
      <c r="G41" s="1"/>
      <c r="H41" s="1"/>
      <c r="I41" s="1"/>
      <c r="J41" s="1"/>
      <c r="K41" s="1"/>
      <c r="L41" s="31">
        <f t="shared" si="0"/>
        <v>0</v>
      </c>
      <c r="M41" s="10">
        <f t="shared" si="1"/>
        <v>0</v>
      </c>
      <c r="N41" s="10">
        <f t="shared" si="2"/>
        <v>0</v>
      </c>
      <c r="O41" s="10">
        <f t="shared" si="3"/>
        <v>0</v>
      </c>
      <c r="P41" s="10">
        <f t="shared" si="4"/>
        <v>0</v>
      </c>
      <c r="Q41" s="10">
        <f t="shared" si="5"/>
        <v>0</v>
      </c>
    </row>
    <row r="42" spans="1:17" ht="28.5">
      <c r="A42" s="9" t="s">
        <v>192</v>
      </c>
      <c r="B42" s="42" t="s">
        <v>54</v>
      </c>
      <c r="C42" s="30">
        <v>100</v>
      </c>
      <c r="D42" s="35" t="s">
        <v>94</v>
      </c>
      <c r="E42" s="30"/>
      <c r="F42" s="1"/>
      <c r="G42" s="1"/>
      <c r="H42" s="1"/>
      <c r="I42" s="1"/>
      <c r="J42" s="1"/>
      <c r="K42" s="1"/>
      <c r="L42" s="31">
        <f t="shared" si="0"/>
        <v>0</v>
      </c>
      <c r="M42" s="10">
        <f t="shared" si="1"/>
        <v>0</v>
      </c>
      <c r="N42" s="10">
        <f t="shared" si="2"/>
        <v>0</v>
      </c>
      <c r="O42" s="10">
        <f t="shared" si="3"/>
        <v>0</v>
      </c>
      <c r="P42" s="10">
        <f t="shared" si="4"/>
        <v>0</v>
      </c>
      <c r="Q42" s="10">
        <f t="shared" si="5"/>
        <v>0</v>
      </c>
    </row>
    <row r="43" spans="1:17">
      <c r="A43" s="45" t="s">
        <v>193</v>
      </c>
      <c r="B43" s="45" t="s">
        <v>56</v>
      </c>
      <c r="C43" s="45"/>
      <c r="D43" s="45"/>
      <c r="E43" s="45"/>
      <c r="F43" s="45"/>
      <c r="G43" s="45"/>
      <c r="H43" s="45"/>
      <c r="I43" s="45"/>
      <c r="J43" s="45"/>
      <c r="K43" s="45"/>
      <c r="L43" s="45"/>
      <c r="M43" s="45"/>
      <c r="N43" s="45"/>
      <c r="O43" s="45"/>
      <c r="P43" s="45"/>
      <c r="Q43" s="45"/>
    </row>
    <row r="44" spans="1:17" ht="42.75">
      <c r="A44" s="9" t="s">
        <v>194</v>
      </c>
      <c r="B44" s="44" t="s">
        <v>57</v>
      </c>
      <c r="C44" s="30">
        <v>100</v>
      </c>
      <c r="D44" s="35" t="s">
        <v>94</v>
      </c>
      <c r="E44" s="30"/>
      <c r="F44" s="1"/>
      <c r="G44" s="1"/>
      <c r="H44" s="1"/>
      <c r="I44" s="1"/>
      <c r="J44" s="1"/>
      <c r="K44" s="1"/>
      <c r="L44" s="31">
        <f t="shared" si="0"/>
        <v>0</v>
      </c>
      <c r="M44" s="10">
        <f t="shared" si="1"/>
        <v>0</v>
      </c>
      <c r="N44" s="10">
        <f t="shared" si="2"/>
        <v>0</v>
      </c>
      <c r="O44" s="10">
        <f t="shared" si="3"/>
        <v>0</v>
      </c>
      <c r="P44" s="10">
        <f t="shared" si="4"/>
        <v>0</v>
      </c>
      <c r="Q44" s="10">
        <f t="shared" si="5"/>
        <v>0</v>
      </c>
    </row>
    <row r="45" spans="1:17" ht="28.5">
      <c r="A45" s="9" t="s">
        <v>195</v>
      </c>
      <c r="B45" s="44" t="s">
        <v>89</v>
      </c>
      <c r="C45" s="30"/>
      <c r="D45" s="35"/>
      <c r="E45" s="30"/>
      <c r="F45" s="1"/>
      <c r="G45" s="1"/>
      <c r="H45" s="1"/>
      <c r="I45" s="1"/>
      <c r="J45" s="1"/>
      <c r="K45" s="1"/>
      <c r="L45" s="31">
        <f t="shared" si="0"/>
        <v>0</v>
      </c>
      <c r="M45" s="10">
        <f t="shared" si="1"/>
        <v>0</v>
      </c>
      <c r="N45" s="10">
        <f t="shared" si="2"/>
        <v>0</v>
      </c>
      <c r="O45" s="10">
        <f t="shared" si="3"/>
        <v>0</v>
      </c>
      <c r="P45" s="10">
        <f t="shared" si="4"/>
        <v>0</v>
      </c>
      <c r="Q45" s="10">
        <f t="shared" si="5"/>
        <v>0</v>
      </c>
    </row>
    <row r="46" spans="1:17" ht="28.5">
      <c r="A46" s="9" t="s">
        <v>196</v>
      </c>
      <c r="B46" s="42" t="s">
        <v>121</v>
      </c>
      <c r="C46" s="30">
        <v>300</v>
      </c>
      <c r="D46" s="35"/>
      <c r="E46" s="30"/>
      <c r="F46" s="1"/>
      <c r="G46" s="1"/>
      <c r="H46" s="1"/>
      <c r="I46" s="1"/>
      <c r="J46" s="1"/>
      <c r="K46" s="1"/>
      <c r="L46" s="31">
        <f t="shared" si="0"/>
        <v>0</v>
      </c>
      <c r="M46" s="10">
        <f t="shared" si="1"/>
        <v>0</v>
      </c>
      <c r="N46" s="10">
        <f t="shared" si="2"/>
        <v>0</v>
      </c>
      <c r="O46" s="10">
        <f t="shared" si="3"/>
        <v>0</v>
      </c>
      <c r="P46" s="10">
        <f t="shared" si="4"/>
        <v>0</v>
      </c>
      <c r="Q46" s="10">
        <f t="shared" si="5"/>
        <v>0</v>
      </c>
    </row>
    <row r="47" spans="1:17" ht="28.5">
      <c r="A47" s="9" t="s">
        <v>197</v>
      </c>
      <c r="B47" s="42" t="s">
        <v>122</v>
      </c>
      <c r="C47" s="30">
        <v>300</v>
      </c>
      <c r="D47" s="35"/>
      <c r="E47" s="30"/>
      <c r="F47" s="1"/>
      <c r="G47" s="1"/>
      <c r="H47" s="1"/>
      <c r="I47" s="1"/>
      <c r="J47" s="1"/>
      <c r="K47" s="1"/>
      <c r="L47" s="31">
        <f t="shared" si="0"/>
        <v>0</v>
      </c>
      <c r="M47" s="10">
        <f t="shared" si="1"/>
        <v>0</v>
      </c>
      <c r="N47" s="10">
        <f t="shared" si="2"/>
        <v>0</v>
      </c>
      <c r="O47" s="10">
        <f t="shared" si="3"/>
        <v>0</v>
      </c>
      <c r="P47" s="10">
        <f t="shared" si="4"/>
        <v>0</v>
      </c>
      <c r="Q47" s="10">
        <f t="shared" si="5"/>
        <v>0</v>
      </c>
    </row>
    <row r="48" spans="1:17" ht="42.75">
      <c r="A48" s="9" t="s">
        <v>198</v>
      </c>
      <c r="B48" s="42" t="s">
        <v>123</v>
      </c>
      <c r="C48" s="30">
        <v>100</v>
      </c>
      <c r="D48" s="35" t="s">
        <v>94</v>
      </c>
      <c r="E48" s="30"/>
      <c r="F48" s="1"/>
      <c r="G48" s="1"/>
      <c r="H48" s="1"/>
      <c r="I48" s="1"/>
      <c r="J48" s="1"/>
      <c r="K48" s="1"/>
      <c r="L48" s="31">
        <f t="shared" si="0"/>
        <v>0</v>
      </c>
      <c r="M48" s="10">
        <f t="shared" si="1"/>
        <v>0</v>
      </c>
      <c r="N48" s="10">
        <f t="shared" si="2"/>
        <v>0</v>
      </c>
      <c r="O48" s="10">
        <f t="shared" si="3"/>
        <v>0</v>
      </c>
      <c r="P48" s="10">
        <f t="shared" si="4"/>
        <v>0</v>
      </c>
      <c r="Q48" s="10">
        <f t="shared" si="5"/>
        <v>0</v>
      </c>
    </row>
    <row r="49" spans="1:17" ht="28.5">
      <c r="A49" s="9" t="s">
        <v>199</v>
      </c>
      <c r="B49" s="42" t="s">
        <v>124</v>
      </c>
      <c r="C49" s="30">
        <v>300</v>
      </c>
      <c r="D49" s="35"/>
      <c r="E49" s="30"/>
      <c r="F49" s="1"/>
      <c r="G49" s="1"/>
      <c r="H49" s="1"/>
      <c r="I49" s="1"/>
      <c r="J49" s="1"/>
      <c r="K49" s="1"/>
      <c r="L49" s="31">
        <f t="shared" si="0"/>
        <v>0</v>
      </c>
      <c r="M49" s="10">
        <f t="shared" si="1"/>
        <v>0</v>
      </c>
      <c r="N49" s="10">
        <f t="shared" si="2"/>
        <v>0</v>
      </c>
      <c r="O49" s="10">
        <f t="shared" si="3"/>
        <v>0</v>
      </c>
      <c r="P49" s="10">
        <f t="shared" si="4"/>
        <v>0</v>
      </c>
      <c r="Q49" s="10">
        <f t="shared" si="5"/>
        <v>0</v>
      </c>
    </row>
    <row r="50" spans="1:17">
      <c r="A50" s="9" t="s">
        <v>200</v>
      </c>
      <c r="B50" s="42" t="s">
        <v>125</v>
      </c>
      <c r="C50" s="30">
        <v>300</v>
      </c>
      <c r="D50" s="35"/>
      <c r="E50" s="30"/>
      <c r="F50" s="1"/>
      <c r="G50" s="1"/>
      <c r="H50" s="1"/>
      <c r="I50" s="1"/>
      <c r="J50" s="1"/>
      <c r="K50" s="1"/>
      <c r="L50" s="31">
        <f t="shared" si="0"/>
        <v>0</v>
      </c>
      <c r="M50" s="10">
        <f t="shared" si="1"/>
        <v>0</v>
      </c>
      <c r="N50" s="10">
        <f t="shared" si="2"/>
        <v>0</v>
      </c>
      <c r="O50" s="10">
        <f t="shared" si="3"/>
        <v>0</v>
      </c>
      <c r="P50" s="10">
        <f t="shared" si="4"/>
        <v>0</v>
      </c>
      <c r="Q50" s="10">
        <f t="shared" si="5"/>
        <v>0</v>
      </c>
    </row>
    <row r="51" spans="1:17" ht="28.5">
      <c r="A51" s="9" t="s">
        <v>201</v>
      </c>
      <c r="B51" s="42" t="s">
        <v>126</v>
      </c>
      <c r="C51" s="30">
        <v>300</v>
      </c>
      <c r="D51" s="35"/>
      <c r="E51" s="30"/>
      <c r="F51" s="1"/>
      <c r="G51" s="1"/>
      <c r="H51" s="1"/>
      <c r="I51" s="1"/>
      <c r="J51" s="1"/>
      <c r="K51" s="1"/>
      <c r="L51" s="31">
        <f t="shared" si="0"/>
        <v>0</v>
      </c>
      <c r="M51" s="10">
        <f t="shared" si="1"/>
        <v>0</v>
      </c>
      <c r="N51" s="10">
        <f t="shared" si="2"/>
        <v>0</v>
      </c>
      <c r="O51" s="10">
        <f t="shared" si="3"/>
        <v>0</v>
      </c>
      <c r="P51" s="10">
        <f t="shared" si="4"/>
        <v>0</v>
      </c>
      <c r="Q51" s="10">
        <f t="shared" si="5"/>
        <v>0</v>
      </c>
    </row>
    <row r="52" spans="1:17" ht="28.5">
      <c r="A52" s="9" t="s">
        <v>202</v>
      </c>
      <c r="B52" s="42" t="s">
        <v>127</v>
      </c>
      <c r="C52" s="30">
        <v>300</v>
      </c>
      <c r="D52" s="35"/>
      <c r="E52" s="30"/>
      <c r="F52" s="1"/>
      <c r="G52" s="1"/>
      <c r="H52" s="1"/>
      <c r="I52" s="1"/>
      <c r="J52" s="1"/>
      <c r="K52" s="1"/>
      <c r="L52" s="31">
        <f t="shared" si="0"/>
        <v>0</v>
      </c>
      <c r="M52" s="10">
        <f t="shared" si="1"/>
        <v>0</v>
      </c>
      <c r="N52" s="10">
        <f t="shared" si="2"/>
        <v>0</v>
      </c>
      <c r="O52" s="10">
        <f t="shared" si="3"/>
        <v>0</v>
      </c>
      <c r="P52" s="10">
        <f t="shared" si="4"/>
        <v>0</v>
      </c>
      <c r="Q52" s="10">
        <f t="shared" si="5"/>
        <v>0</v>
      </c>
    </row>
    <row r="53" spans="1:17" ht="57">
      <c r="A53" s="9" t="s">
        <v>203</v>
      </c>
      <c r="B53" s="44" t="s">
        <v>90</v>
      </c>
      <c r="C53" s="30">
        <v>100</v>
      </c>
      <c r="D53" s="35" t="s">
        <v>94</v>
      </c>
      <c r="E53" s="30"/>
      <c r="F53" s="1"/>
      <c r="G53" s="1"/>
      <c r="H53" s="1"/>
      <c r="I53" s="1"/>
      <c r="J53" s="1"/>
      <c r="K53" s="1"/>
      <c r="L53" s="31">
        <f t="shared" si="0"/>
        <v>0</v>
      </c>
      <c r="M53" s="10">
        <f t="shared" si="1"/>
        <v>0</v>
      </c>
      <c r="N53" s="10">
        <f t="shared" si="2"/>
        <v>0</v>
      </c>
      <c r="O53" s="10">
        <f t="shared" si="3"/>
        <v>0</v>
      </c>
      <c r="P53" s="10">
        <f t="shared" si="4"/>
        <v>0</v>
      </c>
      <c r="Q53" s="10">
        <f t="shared" si="5"/>
        <v>0</v>
      </c>
    </row>
    <row r="54" spans="1:17" ht="28.5">
      <c r="A54" s="9" t="s">
        <v>204</v>
      </c>
      <c r="B54" s="44" t="s">
        <v>91</v>
      </c>
      <c r="C54" s="30">
        <v>100</v>
      </c>
      <c r="D54" s="35" t="s">
        <v>94</v>
      </c>
      <c r="E54" s="30"/>
      <c r="F54" s="1"/>
      <c r="G54" s="1"/>
      <c r="H54" s="1"/>
      <c r="I54" s="1"/>
      <c r="J54" s="1"/>
      <c r="K54" s="1"/>
      <c r="L54" s="31">
        <f t="shared" si="0"/>
        <v>0</v>
      </c>
      <c r="M54" s="10">
        <f t="shared" si="1"/>
        <v>0</v>
      </c>
      <c r="N54" s="10">
        <f t="shared" si="2"/>
        <v>0</v>
      </c>
      <c r="O54" s="10">
        <f t="shared" si="3"/>
        <v>0</v>
      </c>
      <c r="P54" s="10">
        <f t="shared" si="4"/>
        <v>0</v>
      </c>
      <c r="Q54" s="10">
        <f t="shared" si="5"/>
        <v>0</v>
      </c>
    </row>
    <row r="55" spans="1:17" ht="85.5">
      <c r="A55" s="9" t="s">
        <v>205</v>
      </c>
      <c r="B55" s="43" t="s">
        <v>58</v>
      </c>
      <c r="C55" s="30">
        <v>100</v>
      </c>
      <c r="D55" s="35" t="s">
        <v>94</v>
      </c>
      <c r="E55" s="30"/>
      <c r="F55" s="1"/>
      <c r="G55" s="1"/>
      <c r="H55" s="1"/>
      <c r="I55" s="1"/>
      <c r="J55" s="1"/>
      <c r="K55" s="1"/>
      <c r="L55" s="31">
        <f t="shared" si="0"/>
        <v>0</v>
      </c>
      <c r="M55" s="10">
        <f t="shared" si="1"/>
        <v>0</v>
      </c>
      <c r="N55" s="10">
        <f t="shared" si="2"/>
        <v>0</v>
      </c>
      <c r="O55" s="10">
        <f t="shared" si="3"/>
        <v>0</v>
      </c>
      <c r="P55" s="10">
        <f t="shared" si="4"/>
        <v>0</v>
      </c>
      <c r="Q55" s="10">
        <f t="shared" si="5"/>
        <v>0</v>
      </c>
    </row>
    <row r="56" spans="1:17" ht="114">
      <c r="A56" s="9" t="s">
        <v>206</v>
      </c>
      <c r="B56" s="43" t="s">
        <v>59</v>
      </c>
      <c r="C56" s="30">
        <v>100</v>
      </c>
      <c r="D56" s="35" t="s">
        <v>94</v>
      </c>
      <c r="E56" s="30"/>
      <c r="F56" s="1"/>
      <c r="G56" s="1"/>
      <c r="H56" s="1"/>
      <c r="I56" s="1"/>
      <c r="J56" s="1"/>
      <c r="K56" s="1"/>
      <c r="L56" s="31">
        <f t="shared" si="0"/>
        <v>0</v>
      </c>
      <c r="M56" s="10">
        <f t="shared" si="1"/>
        <v>0</v>
      </c>
      <c r="N56" s="10">
        <f t="shared" si="2"/>
        <v>0</v>
      </c>
      <c r="O56" s="10">
        <f t="shared" si="3"/>
        <v>0</v>
      </c>
      <c r="P56" s="10">
        <f t="shared" si="4"/>
        <v>0</v>
      </c>
      <c r="Q56" s="10">
        <f t="shared" si="5"/>
        <v>0</v>
      </c>
    </row>
    <row r="57" spans="1:17">
      <c r="A57" s="45" t="s">
        <v>207</v>
      </c>
      <c r="B57" s="45" t="s">
        <v>61</v>
      </c>
      <c r="C57" s="45"/>
      <c r="D57" s="45"/>
      <c r="E57" s="45"/>
      <c r="F57" s="45"/>
      <c r="G57" s="45"/>
      <c r="H57" s="45"/>
      <c r="I57" s="45"/>
      <c r="J57" s="45"/>
      <c r="K57" s="45"/>
      <c r="L57" s="45"/>
      <c r="M57" s="45"/>
      <c r="N57" s="45"/>
      <c r="O57" s="45"/>
      <c r="P57" s="45"/>
      <c r="Q57" s="45"/>
    </row>
    <row r="58" spans="1:17" ht="57">
      <c r="A58" s="9" t="s">
        <v>212</v>
      </c>
      <c r="B58" s="44" t="s">
        <v>60</v>
      </c>
      <c r="C58" s="30">
        <v>300</v>
      </c>
      <c r="D58" s="35"/>
      <c r="E58" s="30"/>
      <c r="F58" s="1"/>
      <c r="G58" s="1"/>
      <c r="H58" s="1"/>
      <c r="I58" s="1"/>
      <c r="J58" s="1"/>
      <c r="K58" s="1"/>
      <c r="L58" s="31">
        <f t="shared" si="0"/>
        <v>0</v>
      </c>
      <c r="M58" s="10">
        <f t="shared" si="1"/>
        <v>0</v>
      </c>
      <c r="N58" s="10">
        <f t="shared" si="2"/>
        <v>0</v>
      </c>
      <c r="O58" s="10">
        <f t="shared" si="3"/>
        <v>0</v>
      </c>
      <c r="P58" s="10">
        <f t="shared" si="4"/>
        <v>0</v>
      </c>
      <c r="Q58" s="10">
        <f t="shared" si="5"/>
        <v>0</v>
      </c>
    </row>
    <row r="59" spans="1:17">
      <c r="A59" s="9" t="s">
        <v>213</v>
      </c>
      <c r="B59" s="44" t="s">
        <v>62</v>
      </c>
      <c r="C59" s="30">
        <v>100</v>
      </c>
      <c r="D59" s="35" t="s">
        <v>94</v>
      </c>
      <c r="E59" s="30"/>
      <c r="F59" s="1"/>
      <c r="G59" s="1"/>
      <c r="H59" s="1"/>
      <c r="I59" s="1"/>
      <c r="J59" s="1"/>
      <c r="K59" s="1"/>
      <c r="L59" s="31">
        <f t="shared" si="0"/>
        <v>0</v>
      </c>
      <c r="M59" s="10">
        <f t="shared" si="1"/>
        <v>0</v>
      </c>
      <c r="N59" s="10">
        <f t="shared" si="2"/>
        <v>0</v>
      </c>
      <c r="O59" s="10">
        <f t="shared" si="3"/>
        <v>0</v>
      </c>
      <c r="P59" s="10">
        <f t="shared" si="4"/>
        <v>0</v>
      </c>
      <c r="Q59" s="10">
        <f t="shared" si="5"/>
        <v>0</v>
      </c>
    </row>
    <row r="60" spans="1:17" ht="42.75">
      <c r="A60" s="9" t="s">
        <v>214</v>
      </c>
      <c r="B60" s="43" t="s">
        <v>63</v>
      </c>
      <c r="C60" s="30">
        <v>300</v>
      </c>
      <c r="D60" s="35"/>
      <c r="E60" s="30"/>
      <c r="F60" s="1"/>
      <c r="G60" s="1"/>
      <c r="H60" s="1"/>
      <c r="I60" s="1"/>
      <c r="J60" s="1"/>
      <c r="K60" s="1"/>
      <c r="L60" s="31">
        <f t="shared" si="0"/>
        <v>0</v>
      </c>
      <c r="M60" s="10">
        <f t="shared" si="1"/>
        <v>0</v>
      </c>
      <c r="N60" s="10">
        <f t="shared" si="2"/>
        <v>0</v>
      </c>
      <c r="O60" s="10">
        <f t="shared" si="3"/>
        <v>0</v>
      </c>
      <c r="P60" s="10">
        <f t="shared" si="4"/>
        <v>0</v>
      </c>
      <c r="Q60" s="10">
        <f t="shared" si="5"/>
        <v>0</v>
      </c>
    </row>
    <row r="61" spans="1:17" ht="42.75">
      <c r="A61" s="9" t="s">
        <v>215</v>
      </c>
      <c r="B61" s="43" t="s">
        <v>64</v>
      </c>
      <c r="C61" s="30">
        <v>300</v>
      </c>
      <c r="D61" s="35"/>
      <c r="E61" s="30"/>
      <c r="F61" s="1"/>
      <c r="G61" s="1"/>
      <c r="H61" s="1"/>
      <c r="I61" s="1"/>
      <c r="J61" s="1"/>
      <c r="K61" s="1"/>
      <c r="L61" s="31">
        <f t="shared" si="0"/>
        <v>0</v>
      </c>
      <c r="M61" s="10">
        <f t="shared" si="1"/>
        <v>0</v>
      </c>
      <c r="N61" s="10">
        <f t="shared" si="2"/>
        <v>0</v>
      </c>
      <c r="O61" s="10">
        <f t="shared" si="3"/>
        <v>0</v>
      </c>
      <c r="P61" s="10">
        <f t="shared" si="4"/>
        <v>0</v>
      </c>
      <c r="Q61" s="10">
        <f t="shared" si="5"/>
        <v>0</v>
      </c>
    </row>
    <row r="62" spans="1:17">
      <c r="A62" s="45" t="s">
        <v>208</v>
      </c>
      <c r="B62" s="45" t="s">
        <v>65</v>
      </c>
      <c r="C62" s="45"/>
      <c r="D62" s="45"/>
      <c r="E62" s="45"/>
      <c r="F62" s="45"/>
      <c r="G62" s="45"/>
      <c r="H62" s="45"/>
      <c r="I62" s="45"/>
      <c r="J62" s="45"/>
      <c r="K62" s="45"/>
      <c r="L62" s="45"/>
      <c r="M62" s="45"/>
      <c r="N62" s="45"/>
      <c r="O62" s="45"/>
      <c r="P62" s="45"/>
      <c r="Q62" s="45"/>
    </row>
    <row r="63" spans="1:17">
      <c r="A63" s="9" t="s">
        <v>216</v>
      </c>
      <c r="B63" s="44" t="s">
        <v>66</v>
      </c>
      <c r="C63" s="30">
        <v>200</v>
      </c>
      <c r="D63" s="35"/>
      <c r="E63" s="30"/>
      <c r="F63" s="1"/>
      <c r="G63" s="1"/>
      <c r="H63" s="1"/>
      <c r="I63" s="1"/>
      <c r="J63" s="1"/>
      <c r="K63" s="1"/>
      <c r="L63" s="31">
        <f t="shared" si="0"/>
        <v>0</v>
      </c>
      <c r="M63" s="10">
        <f t="shared" si="1"/>
        <v>0</v>
      </c>
      <c r="N63" s="10">
        <f t="shared" si="2"/>
        <v>0</v>
      </c>
      <c r="O63" s="10">
        <f t="shared" si="3"/>
        <v>0</v>
      </c>
      <c r="P63" s="10">
        <f t="shared" si="4"/>
        <v>0</v>
      </c>
      <c r="Q63" s="10">
        <f t="shared" si="5"/>
        <v>0</v>
      </c>
    </row>
    <row r="64" spans="1:17" ht="28.5">
      <c r="A64" s="9" t="s">
        <v>217</v>
      </c>
      <c r="B64" s="44" t="s">
        <v>67</v>
      </c>
      <c r="C64" s="30">
        <v>200</v>
      </c>
      <c r="D64" s="35"/>
      <c r="E64" s="30"/>
      <c r="F64" s="1"/>
      <c r="G64" s="1"/>
      <c r="H64" s="1"/>
      <c r="I64" s="1"/>
      <c r="J64" s="1"/>
      <c r="K64" s="1"/>
      <c r="L64" s="31">
        <f t="shared" si="0"/>
        <v>0</v>
      </c>
      <c r="M64" s="10">
        <f t="shared" si="1"/>
        <v>0</v>
      </c>
      <c r="N64" s="10">
        <f t="shared" si="2"/>
        <v>0</v>
      </c>
      <c r="O64" s="10">
        <f t="shared" si="3"/>
        <v>0</v>
      </c>
      <c r="P64" s="10">
        <f t="shared" si="4"/>
        <v>0</v>
      </c>
      <c r="Q64" s="10">
        <f t="shared" si="5"/>
        <v>0</v>
      </c>
    </row>
    <row r="65" spans="1:17" ht="28.5">
      <c r="A65" s="9" t="s">
        <v>218</v>
      </c>
      <c r="B65" s="43" t="s">
        <v>68</v>
      </c>
      <c r="C65" s="30">
        <v>100</v>
      </c>
      <c r="D65" s="35" t="s">
        <v>94</v>
      </c>
      <c r="E65" s="30"/>
      <c r="F65" s="1"/>
      <c r="G65" s="1"/>
      <c r="H65" s="1"/>
      <c r="I65" s="1"/>
      <c r="J65" s="1"/>
      <c r="K65" s="1"/>
      <c r="L65" s="31">
        <f t="shared" si="0"/>
        <v>0</v>
      </c>
      <c r="M65" s="10">
        <f t="shared" si="1"/>
        <v>0</v>
      </c>
      <c r="N65" s="10">
        <f t="shared" si="2"/>
        <v>0</v>
      </c>
      <c r="O65" s="10">
        <f t="shared" si="3"/>
        <v>0</v>
      </c>
      <c r="P65" s="10">
        <f t="shared" si="4"/>
        <v>0</v>
      </c>
      <c r="Q65" s="10">
        <f t="shared" si="5"/>
        <v>0</v>
      </c>
    </row>
    <row r="66" spans="1:17" ht="71.25">
      <c r="A66" s="45" t="s">
        <v>209</v>
      </c>
      <c r="B66" s="45" t="s">
        <v>69</v>
      </c>
      <c r="C66" s="45"/>
      <c r="D66" s="45"/>
      <c r="E66" s="45"/>
      <c r="F66" s="45"/>
      <c r="G66" s="45"/>
      <c r="H66" s="45"/>
      <c r="I66" s="45"/>
      <c r="J66" s="45"/>
      <c r="K66" s="45"/>
      <c r="L66" s="45"/>
      <c r="M66" s="45"/>
      <c r="N66" s="45"/>
      <c r="O66" s="45"/>
      <c r="P66" s="45"/>
      <c r="Q66" s="45"/>
    </row>
    <row r="67" spans="1:17" ht="28.5">
      <c r="A67" s="9" t="s">
        <v>219</v>
      </c>
      <c r="B67" s="42" t="s">
        <v>128</v>
      </c>
      <c r="C67" s="30">
        <v>100</v>
      </c>
      <c r="D67" s="35" t="s">
        <v>94</v>
      </c>
      <c r="E67" s="30"/>
      <c r="F67" s="1"/>
      <c r="G67" s="1"/>
      <c r="H67" s="1"/>
      <c r="I67" s="1"/>
      <c r="J67" s="1"/>
      <c r="K67" s="1"/>
      <c r="L67" s="31">
        <f t="shared" si="0"/>
        <v>0</v>
      </c>
      <c r="M67" s="10">
        <f t="shared" si="1"/>
        <v>0</v>
      </c>
      <c r="N67" s="10">
        <f t="shared" si="2"/>
        <v>0</v>
      </c>
      <c r="O67" s="10">
        <f t="shared" si="3"/>
        <v>0</v>
      </c>
      <c r="P67" s="10">
        <f t="shared" si="4"/>
        <v>0</v>
      </c>
      <c r="Q67" s="10">
        <f t="shared" si="5"/>
        <v>0</v>
      </c>
    </row>
    <row r="68" spans="1:17" ht="42.75">
      <c r="A68" s="9" t="s">
        <v>220</v>
      </c>
      <c r="B68" s="42" t="s">
        <v>129</v>
      </c>
      <c r="C68" s="30">
        <v>100</v>
      </c>
      <c r="D68" s="35" t="s">
        <v>94</v>
      </c>
      <c r="E68" s="30"/>
      <c r="F68" s="1"/>
      <c r="G68" s="1"/>
      <c r="H68" s="1"/>
      <c r="I68" s="1"/>
      <c r="J68" s="1"/>
      <c r="K68" s="1"/>
      <c r="L68" s="31">
        <f t="shared" ref="L68:L122" si="6">E68*C68</f>
        <v>0</v>
      </c>
      <c r="M68" s="10">
        <f t="shared" ref="M68:M122" si="7">C68*F68</f>
        <v>0</v>
      </c>
      <c r="N68" s="10">
        <f t="shared" ref="N68:N122" si="8">G68*C68</f>
        <v>0</v>
      </c>
      <c r="O68" s="10">
        <f t="shared" ref="O68:O122" si="9">H68*C68</f>
        <v>0</v>
      </c>
      <c r="P68" s="10">
        <f t="shared" ref="P68:P122" si="10">I68*C68</f>
        <v>0</v>
      </c>
      <c r="Q68" s="10">
        <f t="shared" ref="Q68:Q122" si="11">J68*C68</f>
        <v>0</v>
      </c>
    </row>
    <row r="69" spans="1:17" ht="42.75">
      <c r="A69" s="9" t="s">
        <v>221</v>
      </c>
      <c r="B69" s="42" t="s">
        <v>130</v>
      </c>
      <c r="C69" s="30">
        <v>100</v>
      </c>
      <c r="D69" s="35" t="s">
        <v>94</v>
      </c>
      <c r="E69" s="30"/>
      <c r="F69" s="1"/>
      <c r="G69" s="1"/>
      <c r="H69" s="1"/>
      <c r="I69" s="1"/>
      <c r="J69" s="1"/>
      <c r="K69" s="1"/>
      <c r="L69" s="31">
        <f t="shared" si="6"/>
        <v>0</v>
      </c>
      <c r="M69" s="10">
        <f t="shared" si="7"/>
        <v>0</v>
      </c>
      <c r="N69" s="10">
        <f t="shared" si="8"/>
        <v>0</v>
      </c>
      <c r="O69" s="10">
        <f t="shared" si="9"/>
        <v>0</v>
      </c>
      <c r="P69" s="10">
        <f t="shared" si="10"/>
        <v>0</v>
      </c>
      <c r="Q69" s="10">
        <f t="shared" si="11"/>
        <v>0</v>
      </c>
    </row>
    <row r="70" spans="1:17" ht="42.75">
      <c r="A70" s="9" t="s">
        <v>222</v>
      </c>
      <c r="B70" s="43" t="s">
        <v>70</v>
      </c>
      <c r="C70" s="30">
        <v>100</v>
      </c>
      <c r="D70" s="35" t="s">
        <v>94</v>
      </c>
      <c r="E70" s="30"/>
      <c r="F70" s="1"/>
      <c r="G70" s="1"/>
      <c r="H70" s="1"/>
      <c r="I70" s="1"/>
      <c r="J70" s="1"/>
      <c r="K70" s="1"/>
      <c r="L70" s="31">
        <f t="shared" si="6"/>
        <v>0</v>
      </c>
      <c r="M70" s="10">
        <f t="shared" si="7"/>
        <v>0</v>
      </c>
      <c r="N70" s="10">
        <f t="shared" si="8"/>
        <v>0</v>
      </c>
      <c r="O70" s="10">
        <f t="shared" si="9"/>
        <v>0</v>
      </c>
      <c r="P70" s="10">
        <f t="shared" si="10"/>
        <v>0</v>
      </c>
      <c r="Q70" s="10">
        <f t="shared" si="11"/>
        <v>0</v>
      </c>
    </row>
    <row r="71" spans="1:17" ht="21.75" customHeight="1">
      <c r="A71" s="9" t="s">
        <v>223</v>
      </c>
      <c r="B71" s="44" t="s">
        <v>71</v>
      </c>
      <c r="C71" s="30"/>
      <c r="D71" s="35"/>
      <c r="E71" s="30"/>
      <c r="F71" s="1"/>
      <c r="G71" s="1"/>
      <c r="H71" s="1"/>
      <c r="I71" s="1"/>
      <c r="J71" s="1"/>
      <c r="K71" s="1"/>
      <c r="L71" s="31"/>
      <c r="M71" s="10"/>
      <c r="N71" s="10"/>
      <c r="O71" s="10"/>
      <c r="P71" s="10"/>
      <c r="Q71" s="10"/>
    </row>
    <row r="72" spans="1:17" ht="42.75">
      <c r="A72" s="9" t="s">
        <v>224</v>
      </c>
      <c r="B72" s="42" t="s">
        <v>131</v>
      </c>
      <c r="C72" s="30">
        <v>100</v>
      </c>
      <c r="D72" s="35" t="s">
        <v>94</v>
      </c>
      <c r="E72" s="30"/>
      <c r="F72" s="1"/>
      <c r="G72" s="1"/>
      <c r="H72" s="1"/>
      <c r="I72" s="1"/>
      <c r="J72" s="1"/>
      <c r="K72" s="1"/>
      <c r="L72" s="31">
        <f t="shared" si="6"/>
        <v>0</v>
      </c>
      <c r="M72" s="10">
        <f t="shared" si="7"/>
        <v>0</v>
      </c>
      <c r="N72" s="10">
        <f t="shared" si="8"/>
        <v>0</v>
      </c>
      <c r="O72" s="10">
        <f t="shared" si="9"/>
        <v>0</v>
      </c>
      <c r="P72" s="10">
        <f t="shared" si="10"/>
        <v>0</v>
      </c>
      <c r="Q72" s="10">
        <f t="shared" si="11"/>
        <v>0</v>
      </c>
    </row>
    <row r="73" spans="1:17" ht="28.5">
      <c r="A73" s="9" t="s">
        <v>225</v>
      </c>
      <c r="B73" s="42" t="s">
        <v>132</v>
      </c>
      <c r="C73" s="30">
        <v>100</v>
      </c>
      <c r="D73" s="35" t="s">
        <v>94</v>
      </c>
      <c r="E73" s="30"/>
      <c r="F73" s="1"/>
      <c r="G73" s="1"/>
      <c r="H73" s="1"/>
      <c r="I73" s="1"/>
      <c r="J73" s="1"/>
      <c r="K73" s="1"/>
      <c r="L73" s="31">
        <f t="shared" si="6"/>
        <v>0</v>
      </c>
      <c r="M73" s="10">
        <f t="shared" si="7"/>
        <v>0</v>
      </c>
      <c r="N73" s="10">
        <f t="shared" si="8"/>
        <v>0</v>
      </c>
      <c r="O73" s="10">
        <f t="shared" si="9"/>
        <v>0</v>
      </c>
      <c r="P73" s="10">
        <f t="shared" si="10"/>
        <v>0</v>
      </c>
      <c r="Q73" s="10">
        <f t="shared" si="11"/>
        <v>0</v>
      </c>
    </row>
    <row r="74" spans="1:17" ht="28.5">
      <c r="A74" s="9" t="s">
        <v>226</v>
      </c>
      <c r="B74" s="42" t="s">
        <v>133</v>
      </c>
      <c r="C74" s="30">
        <v>100</v>
      </c>
      <c r="D74" s="35" t="s">
        <v>94</v>
      </c>
      <c r="E74" s="30"/>
      <c r="F74" s="1"/>
      <c r="G74" s="1"/>
      <c r="H74" s="1"/>
      <c r="I74" s="1"/>
      <c r="J74" s="1"/>
      <c r="K74" s="1"/>
      <c r="L74" s="31">
        <f t="shared" si="6"/>
        <v>0</v>
      </c>
      <c r="M74" s="10">
        <f t="shared" si="7"/>
        <v>0</v>
      </c>
      <c r="N74" s="10">
        <f t="shared" si="8"/>
        <v>0</v>
      </c>
      <c r="O74" s="10">
        <f t="shared" si="9"/>
        <v>0</v>
      </c>
      <c r="P74" s="10">
        <f t="shared" si="10"/>
        <v>0</v>
      </c>
      <c r="Q74" s="10">
        <f t="shared" si="11"/>
        <v>0</v>
      </c>
    </row>
    <row r="75" spans="1:17" ht="28.5">
      <c r="A75" s="45" t="s">
        <v>210</v>
      </c>
      <c r="B75" s="45" t="s">
        <v>72</v>
      </c>
      <c r="C75" s="45"/>
      <c r="D75" s="45"/>
      <c r="E75" s="45"/>
      <c r="F75" s="45"/>
      <c r="G75" s="45"/>
      <c r="H75" s="45"/>
      <c r="I75" s="45"/>
      <c r="J75" s="45"/>
      <c r="K75" s="45"/>
      <c r="L75" s="45"/>
      <c r="M75" s="45"/>
      <c r="N75" s="45"/>
      <c r="O75" s="45"/>
      <c r="P75" s="45"/>
      <c r="Q75" s="45"/>
    </row>
    <row r="76" spans="1:17">
      <c r="A76" s="9" t="s">
        <v>227</v>
      </c>
      <c r="B76" s="42" t="s">
        <v>134</v>
      </c>
      <c r="C76" s="30">
        <v>100</v>
      </c>
      <c r="D76" s="35" t="s">
        <v>94</v>
      </c>
      <c r="E76" s="30"/>
      <c r="F76" s="1"/>
      <c r="G76" s="1"/>
      <c r="H76" s="1"/>
      <c r="I76" s="1"/>
      <c r="J76" s="1"/>
      <c r="K76" s="1"/>
      <c r="L76" s="31">
        <f t="shared" si="6"/>
        <v>0</v>
      </c>
      <c r="M76" s="10">
        <f t="shared" si="7"/>
        <v>0</v>
      </c>
      <c r="N76" s="10">
        <f t="shared" si="8"/>
        <v>0</v>
      </c>
      <c r="O76" s="10">
        <f t="shared" si="9"/>
        <v>0</v>
      </c>
      <c r="P76" s="10">
        <f t="shared" si="10"/>
        <v>0</v>
      </c>
      <c r="Q76" s="10">
        <f t="shared" si="11"/>
        <v>0</v>
      </c>
    </row>
    <row r="77" spans="1:17" ht="28.5">
      <c r="A77" s="9" t="s">
        <v>228</v>
      </c>
      <c r="B77" s="42" t="s">
        <v>135</v>
      </c>
      <c r="C77" s="30">
        <v>300</v>
      </c>
      <c r="D77" s="35"/>
      <c r="E77" s="30"/>
      <c r="F77" s="1"/>
      <c r="G77" s="1"/>
      <c r="H77" s="1"/>
      <c r="I77" s="1"/>
      <c r="J77" s="1"/>
      <c r="K77" s="1"/>
      <c r="L77" s="31">
        <f t="shared" si="6"/>
        <v>0</v>
      </c>
      <c r="M77" s="10">
        <f t="shared" si="7"/>
        <v>0</v>
      </c>
      <c r="N77" s="10">
        <f t="shared" si="8"/>
        <v>0</v>
      </c>
      <c r="O77" s="10">
        <f t="shared" si="9"/>
        <v>0</v>
      </c>
      <c r="P77" s="10">
        <f t="shared" si="10"/>
        <v>0</v>
      </c>
      <c r="Q77" s="10">
        <f t="shared" si="11"/>
        <v>0</v>
      </c>
    </row>
    <row r="78" spans="1:17" ht="28.5">
      <c r="A78" s="9" t="s">
        <v>229</v>
      </c>
      <c r="B78" s="42" t="s">
        <v>136</v>
      </c>
      <c r="C78" s="30">
        <v>300</v>
      </c>
      <c r="D78" s="35"/>
      <c r="E78" s="30"/>
      <c r="F78" s="1"/>
      <c r="G78" s="1"/>
      <c r="H78" s="1"/>
      <c r="I78" s="1"/>
      <c r="J78" s="1"/>
      <c r="K78" s="1"/>
      <c r="L78" s="31">
        <f t="shared" si="6"/>
        <v>0</v>
      </c>
      <c r="M78" s="10">
        <f t="shared" si="7"/>
        <v>0</v>
      </c>
      <c r="N78" s="10">
        <f t="shared" si="8"/>
        <v>0</v>
      </c>
      <c r="O78" s="10">
        <f t="shared" si="9"/>
        <v>0</v>
      </c>
      <c r="P78" s="10">
        <f t="shared" si="10"/>
        <v>0</v>
      </c>
      <c r="Q78" s="10">
        <f t="shared" si="11"/>
        <v>0</v>
      </c>
    </row>
    <row r="79" spans="1:17" ht="57">
      <c r="A79" s="9" t="s">
        <v>230</v>
      </c>
      <c r="B79" s="42" t="s">
        <v>137</v>
      </c>
      <c r="C79" s="30">
        <v>100</v>
      </c>
      <c r="D79" s="35"/>
      <c r="E79" s="30"/>
      <c r="F79" s="1"/>
      <c r="G79" s="1"/>
      <c r="H79" s="1"/>
      <c r="I79" s="1"/>
      <c r="J79" s="1"/>
      <c r="K79" s="1"/>
      <c r="L79" s="31">
        <f t="shared" si="6"/>
        <v>0</v>
      </c>
      <c r="M79" s="10">
        <f t="shared" si="7"/>
        <v>0</v>
      </c>
      <c r="N79" s="10">
        <f t="shared" si="8"/>
        <v>0</v>
      </c>
      <c r="O79" s="10">
        <f t="shared" si="9"/>
        <v>0</v>
      </c>
      <c r="P79" s="10">
        <f t="shared" si="10"/>
        <v>0</v>
      </c>
      <c r="Q79" s="10">
        <f t="shared" si="11"/>
        <v>0</v>
      </c>
    </row>
    <row r="80" spans="1:17" ht="42.75">
      <c r="A80" s="9" t="s">
        <v>231</v>
      </c>
      <c r="B80" s="42" t="s">
        <v>138</v>
      </c>
      <c r="C80" s="30">
        <v>200</v>
      </c>
      <c r="D80" s="35" t="s">
        <v>94</v>
      </c>
      <c r="E80" s="30"/>
      <c r="F80" s="1"/>
      <c r="G80" s="1"/>
      <c r="H80" s="1"/>
      <c r="I80" s="1"/>
      <c r="J80" s="1"/>
      <c r="K80" s="1"/>
      <c r="L80" s="31">
        <f t="shared" si="6"/>
        <v>0</v>
      </c>
      <c r="M80" s="10">
        <f t="shared" si="7"/>
        <v>0</v>
      </c>
      <c r="N80" s="10">
        <f t="shared" si="8"/>
        <v>0</v>
      </c>
      <c r="O80" s="10">
        <f t="shared" si="9"/>
        <v>0</v>
      </c>
      <c r="P80" s="10">
        <f t="shared" si="10"/>
        <v>0</v>
      </c>
      <c r="Q80" s="10">
        <f t="shared" si="11"/>
        <v>0</v>
      </c>
    </row>
    <row r="81" spans="1:17" ht="42.75">
      <c r="A81" s="9" t="s">
        <v>232</v>
      </c>
      <c r="B81" s="42" t="s">
        <v>156</v>
      </c>
      <c r="C81" s="30">
        <v>100</v>
      </c>
      <c r="D81" s="35" t="s">
        <v>94</v>
      </c>
      <c r="E81" s="30"/>
      <c r="F81" s="1"/>
      <c r="G81" s="1"/>
      <c r="H81" s="1"/>
      <c r="I81" s="1"/>
      <c r="J81" s="1"/>
      <c r="K81" s="1"/>
      <c r="L81" s="31">
        <f t="shared" si="6"/>
        <v>0</v>
      </c>
      <c r="M81" s="10">
        <f t="shared" si="7"/>
        <v>0</v>
      </c>
      <c r="N81" s="10">
        <f t="shared" si="8"/>
        <v>0</v>
      </c>
      <c r="O81" s="10">
        <f t="shared" si="9"/>
        <v>0</v>
      </c>
      <c r="P81" s="10">
        <f t="shared" si="10"/>
        <v>0</v>
      </c>
      <c r="Q81" s="10">
        <f t="shared" si="11"/>
        <v>0</v>
      </c>
    </row>
    <row r="82" spans="1:17" ht="42.75">
      <c r="A82" s="9" t="s">
        <v>233</v>
      </c>
      <c r="B82" s="42" t="s">
        <v>139</v>
      </c>
      <c r="C82" s="30">
        <v>300</v>
      </c>
      <c r="D82" s="35"/>
      <c r="E82" s="30"/>
      <c r="F82" s="1"/>
      <c r="G82" s="1"/>
      <c r="H82" s="1"/>
      <c r="I82" s="1"/>
      <c r="J82" s="1"/>
      <c r="K82" s="1"/>
      <c r="L82" s="31">
        <f t="shared" si="6"/>
        <v>0</v>
      </c>
      <c r="M82" s="10">
        <f t="shared" si="7"/>
        <v>0</v>
      </c>
      <c r="N82" s="10">
        <f t="shared" si="8"/>
        <v>0</v>
      </c>
      <c r="O82" s="10">
        <f t="shared" si="9"/>
        <v>0</v>
      </c>
      <c r="P82" s="10">
        <f t="shared" si="10"/>
        <v>0</v>
      </c>
      <c r="Q82" s="10">
        <f t="shared" si="11"/>
        <v>0</v>
      </c>
    </row>
    <row r="83" spans="1:17" ht="42.75">
      <c r="A83" s="9" t="s">
        <v>234</v>
      </c>
      <c r="B83" s="43" t="s">
        <v>157</v>
      </c>
      <c r="C83" s="30">
        <v>100</v>
      </c>
      <c r="D83" s="35" t="s">
        <v>94</v>
      </c>
      <c r="E83" s="30"/>
      <c r="F83" s="1"/>
      <c r="G83" s="1"/>
      <c r="H83" s="1"/>
      <c r="I83" s="1"/>
      <c r="J83" s="1"/>
      <c r="K83" s="1"/>
      <c r="L83" s="31">
        <f t="shared" si="6"/>
        <v>0</v>
      </c>
      <c r="M83" s="10">
        <f t="shared" si="7"/>
        <v>0</v>
      </c>
      <c r="N83" s="10">
        <f t="shared" si="8"/>
        <v>0</v>
      </c>
      <c r="O83" s="10">
        <f t="shared" si="9"/>
        <v>0</v>
      </c>
      <c r="P83" s="10">
        <f t="shared" si="10"/>
        <v>0</v>
      </c>
      <c r="Q83" s="10">
        <f t="shared" si="11"/>
        <v>0</v>
      </c>
    </row>
    <row r="84" spans="1:17">
      <c r="A84" s="45" t="s">
        <v>211</v>
      </c>
      <c r="B84" s="45" t="s">
        <v>73</v>
      </c>
      <c r="C84" s="45"/>
      <c r="D84" s="45"/>
      <c r="E84" s="45"/>
      <c r="F84" s="45"/>
      <c r="G84" s="45"/>
      <c r="H84" s="45"/>
      <c r="I84" s="45"/>
      <c r="J84" s="45"/>
      <c r="K84" s="45"/>
      <c r="L84" s="45"/>
      <c r="M84" s="45"/>
      <c r="N84" s="45"/>
      <c r="O84" s="45"/>
      <c r="P84" s="45"/>
      <c r="Q84" s="45"/>
    </row>
    <row r="85" spans="1:17" ht="71.25">
      <c r="A85" s="9" t="s">
        <v>235</v>
      </c>
      <c r="B85" s="42" t="s">
        <v>158</v>
      </c>
      <c r="C85" s="30">
        <v>100</v>
      </c>
      <c r="D85" s="35" t="s">
        <v>94</v>
      </c>
      <c r="E85" s="30"/>
      <c r="F85" s="1"/>
      <c r="G85" s="1"/>
      <c r="H85" s="1"/>
      <c r="I85" s="1"/>
      <c r="J85" s="1"/>
      <c r="K85" s="1"/>
      <c r="L85" s="31">
        <f t="shared" si="6"/>
        <v>0</v>
      </c>
      <c r="M85" s="10">
        <f t="shared" si="7"/>
        <v>0</v>
      </c>
      <c r="N85" s="10">
        <f t="shared" si="8"/>
        <v>0</v>
      </c>
      <c r="O85" s="10">
        <f t="shared" si="9"/>
        <v>0</v>
      </c>
      <c r="P85" s="10">
        <f t="shared" si="10"/>
        <v>0</v>
      </c>
      <c r="Q85" s="10">
        <f t="shared" si="11"/>
        <v>0</v>
      </c>
    </row>
    <row r="86" spans="1:17" ht="71.25">
      <c r="A86" s="9" t="s">
        <v>236</v>
      </c>
      <c r="B86" s="42" t="s">
        <v>159</v>
      </c>
      <c r="C86" s="30">
        <v>100</v>
      </c>
      <c r="D86" s="35" t="s">
        <v>94</v>
      </c>
      <c r="E86" s="30"/>
      <c r="F86" s="1"/>
      <c r="G86" s="1"/>
      <c r="H86" s="1"/>
      <c r="I86" s="1"/>
      <c r="J86" s="1"/>
      <c r="K86" s="1"/>
      <c r="L86" s="31">
        <f t="shared" si="6"/>
        <v>0</v>
      </c>
      <c r="M86" s="10">
        <f t="shared" si="7"/>
        <v>0</v>
      </c>
      <c r="N86" s="10">
        <f t="shared" si="8"/>
        <v>0</v>
      </c>
      <c r="O86" s="10">
        <f t="shared" si="9"/>
        <v>0</v>
      </c>
      <c r="P86" s="10">
        <f t="shared" si="10"/>
        <v>0</v>
      </c>
      <c r="Q86" s="10">
        <f t="shared" si="11"/>
        <v>0</v>
      </c>
    </row>
    <row r="87" spans="1:17" ht="42.75">
      <c r="A87" s="9" t="s">
        <v>237</v>
      </c>
      <c r="B87" s="42" t="s">
        <v>140</v>
      </c>
      <c r="C87" s="30">
        <v>300</v>
      </c>
      <c r="D87" s="35"/>
      <c r="E87" s="30"/>
      <c r="F87" s="1"/>
      <c r="G87" s="1"/>
      <c r="H87" s="1"/>
      <c r="I87" s="1"/>
      <c r="J87" s="1"/>
      <c r="K87" s="1"/>
      <c r="L87" s="31">
        <f t="shared" si="6"/>
        <v>0</v>
      </c>
      <c r="M87" s="10">
        <f t="shared" si="7"/>
        <v>0</v>
      </c>
      <c r="N87" s="10">
        <f t="shared" si="8"/>
        <v>0</v>
      </c>
      <c r="O87" s="10">
        <f t="shared" si="9"/>
        <v>0</v>
      </c>
      <c r="P87" s="10">
        <f t="shared" si="10"/>
        <v>0</v>
      </c>
      <c r="Q87" s="10">
        <f t="shared" si="11"/>
        <v>0</v>
      </c>
    </row>
    <row r="88" spans="1:17" ht="28.5">
      <c r="A88" s="9" t="s">
        <v>238</v>
      </c>
      <c r="B88" s="42" t="s">
        <v>160</v>
      </c>
      <c r="C88" s="30">
        <v>100</v>
      </c>
      <c r="D88" s="35" t="s">
        <v>94</v>
      </c>
      <c r="E88" s="30"/>
      <c r="F88" s="1"/>
      <c r="G88" s="1"/>
      <c r="H88" s="1"/>
      <c r="I88" s="1"/>
      <c r="J88" s="1"/>
      <c r="K88" s="1"/>
      <c r="L88" s="31">
        <f t="shared" si="6"/>
        <v>0</v>
      </c>
      <c r="M88" s="10">
        <f t="shared" si="7"/>
        <v>0</v>
      </c>
      <c r="N88" s="10">
        <f t="shared" si="8"/>
        <v>0</v>
      </c>
      <c r="O88" s="10">
        <f t="shared" si="9"/>
        <v>0</v>
      </c>
      <c r="P88" s="10">
        <f t="shared" si="10"/>
        <v>0</v>
      </c>
      <c r="Q88" s="10">
        <f t="shared" si="11"/>
        <v>0</v>
      </c>
    </row>
    <row r="89" spans="1:17" ht="42.75">
      <c r="A89" s="9" t="s">
        <v>239</v>
      </c>
      <c r="B89" s="42" t="s">
        <v>141</v>
      </c>
      <c r="C89" s="30">
        <v>100</v>
      </c>
      <c r="D89" s="35" t="s">
        <v>94</v>
      </c>
      <c r="E89" s="30"/>
      <c r="F89" s="1"/>
      <c r="G89" s="1"/>
      <c r="H89" s="1"/>
      <c r="I89" s="1"/>
      <c r="J89" s="1"/>
      <c r="K89" s="1"/>
      <c r="L89" s="31">
        <f t="shared" si="6"/>
        <v>0</v>
      </c>
      <c r="M89" s="10">
        <f t="shared" si="7"/>
        <v>0</v>
      </c>
      <c r="N89" s="10">
        <f t="shared" si="8"/>
        <v>0</v>
      </c>
      <c r="O89" s="10">
        <f t="shared" si="9"/>
        <v>0</v>
      </c>
      <c r="P89" s="10">
        <f t="shared" si="10"/>
        <v>0</v>
      </c>
      <c r="Q89" s="10">
        <f t="shared" si="11"/>
        <v>0</v>
      </c>
    </row>
    <row r="90" spans="1:17" ht="42.75">
      <c r="A90" s="9" t="s">
        <v>240</v>
      </c>
      <c r="B90" s="42" t="s">
        <v>142</v>
      </c>
      <c r="C90" s="30">
        <v>100</v>
      </c>
      <c r="D90" s="35" t="s">
        <v>94</v>
      </c>
      <c r="E90" s="30"/>
      <c r="F90" s="1"/>
      <c r="G90" s="1"/>
      <c r="H90" s="1"/>
      <c r="I90" s="1"/>
      <c r="J90" s="1"/>
      <c r="K90" s="1"/>
      <c r="L90" s="31">
        <f t="shared" si="6"/>
        <v>0</v>
      </c>
      <c r="M90" s="10">
        <f t="shared" si="7"/>
        <v>0</v>
      </c>
      <c r="N90" s="10">
        <f t="shared" si="8"/>
        <v>0</v>
      </c>
      <c r="O90" s="10">
        <f t="shared" si="9"/>
        <v>0</v>
      </c>
      <c r="P90" s="10">
        <f t="shared" si="10"/>
        <v>0</v>
      </c>
      <c r="Q90" s="10">
        <f t="shared" si="11"/>
        <v>0</v>
      </c>
    </row>
    <row r="91" spans="1:17" ht="28.5">
      <c r="A91" s="9" t="s">
        <v>241</v>
      </c>
      <c r="B91" s="42" t="s">
        <v>143</v>
      </c>
      <c r="C91" s="30">
        <v>100</v>
      </c>
      <c r="D91" s="35"/>
      <c r="E91" s="30"/>
      <c r="F91" s="1"/>
      <c r="G91" s="1"/>
      <c r="H91" s="1"/>
      <c r="I91" s="1"/>
      <c r="J91" s="1"/>
      <c r="K91" s="1"/>
      <c r="L91" s="31">
        <f t="shared" si="6"/>
        <v>0</v>
      </c>
      <c r="M91" s="10">
        <f t="shared" si="7"/>
        <v>0</v>
      </c>
      <c r="N91" s="10">
        <f t="shared" si="8"/>
        <v>0</v>
      </c>
      <c r="O91" s="10">
        <f t="shared" si="9"/>
        <v>0</v>
      </c>
      <c r="P91" s="10">
        <f t="shared" si="10"/>
        <v>0</v>
      </c>
      <c r="Q91" s="10">
        <f t="shared" si="11"/>
        <v>0</v>
      </c>
    </row>
    <row r="92" spans="1:17">
      <c r="A92" s="45" t="s">
        <v>242</v>
      </c>
      <c r="B92" s="45" t="s">
        <v>75</v>
      </c>
      <c r="C92" s="45"/>
      <c r="D92" s="45"/>
      <c r="E92" s="45"/>
      <c r="F92" s="45"/>
      <c r="G92" s="45"/>
      <c r="H92" s="45"/>
      <c r="I92" s="45"/>
      <c r="J92" s="45"/>
      <c r="K92" s="45"/>
      <c r="L92" s="45"/>
      <c r="M92" s="45"/>
      <c r="N92" s="45"/>
      <c r="O92" s="45"/>
      <c r="P92" s="45"/>
      <c r="Q92" s="45"/>
    </row>
    <row r="93" spans="1:17" ht="28.5">
      <c r="A93" s="9" t="s">
        <v>246</v>
      </c>
      <c r="B93" s="44" t="s">
        <v>74</v>
      </c>
      <c r="C93" s="30">
        <v>100</v>
      </c>
      <c r="D93" s="35" t="s">
        <v>94</v>
      </c>
      <c r="E93" s="30"/>
      <c r="F93" s="1"/>
      <c r="G93" s="1"/>
      <c r="H93" s="1"/>
      <c r="I93" s="1"/>
      <c r="J93" s="1"/>
      <c r="K93" s="1"/>
      <c r="L93" s="31">
        <f t="shared" si="6"/>
        <v>0</v>
      </c>
      <c r="M93" s="10">
        <f t="shared" si="7"/>
        <v>0</v>
      </c>
      <c r="N93" s="10">
        <f t="shared" si="8"/>
        <v>0</v>
      </c>
      <c r="O93" s="10">
        <f t="shared" si="9"/>
        <v>0</v>
      </c>
      <c r="P93" s="10">
        <f t="shared" si="10"/>
        <v>0</v>
      </c>
      <c r="Q93" s="10">
        <f t="shared" si="11"/>
        <v>0</v>
      </c>
    </row>
    <row r="94" spans="1:17" ht="28.5">
      <c r="A94" s="9" t="s">
        <v>247</v>
      </c>
      <c r="B94" s="44" t="s">
        <v>76</v>
      </c>
      <c r="C94" s="30"/>
      <c r="D94" s="35"/>
      <c r="E94" s="30"/>
      <c r="F94" s="1"/>
      <c r="G94" s="1"/>
      <c r="H94" s="1"/>
      <c r="I94" s="1"/>
      <c r="J94" s="1"/>
      <c r="K94" s="1"/>
      <c r="L94" s="31">
        <f t="shared" si="6"/>
        <v>0</v>
      </c>
      <c r="M94" s="10">
        <f t="shared" si="7"/>
        <v>0</v>
      </c>
      <c r="N94" s="10">
        <f t="shared" si="8"/>
        <v>0</v>
      </c>
      <c r="O94" s="10">
        <f t="shared" si="9"/>
        <v>0</v>
      </c>
      <c r="P94" s="10">
        <f t="shared" si="10"/>
        <v>0</v>
      </c>
      <c r="Q94" s="10">
        <f t="shared" si="11"/>
        <v>0</v>
      </c>
    </row>
    <row r="95" spans="1:17" ht="28.5">
      <c r="A95" s="9" t="s">
        <v>248</v>
      </c>
      <c r="B95" s="42" t="s">
        <v>144</v>
      </c>
      <c r="C95" s="30">
        <v>100</v>
      </c>
      <c r="D95" s="35" t="s">
        <v>94</v>
      </c>
      <c r="E95" s="30"/>
      <c r="F95" s="1"/>
      <c r="G95" s="1"/>
      <c r="H95" s="1"/>
      <c r="I95" s="1"/>
      <c r="J95" s="1"/>
      <c r="K95" s="1"/>
      <c r="L95" s="31">
        <f t="shared" si="6"/>
        <v>0</v>
      </c>
      <c r="M95" s="10">
        <f t="shared" si="7"/>
        <v>0</v>
      </c>
      <c r="N95" s="10">
        <f t="shared" si="8"/>
        <v>0</v>
      </c>
      <c r="O95" s="10">
        <f t="shared" si="9"/>
        <v>0</v>
      </c>
      <c r="P95" s="10">
        <f t="shared" si="10"/>
        <v>0</v>
      </c>
      <c r="Q95" s="10">
        <f t="shared" si="11"/>
        <v>0</v>
      </c>
    </row>
    <row r="96" spans="1:17" ht="28.5">
      <c r="A96" s="9" t="s">
        <v>249</v>
      </c>
      <c r="B96" s="42" t="s">
        <v>145</v>
      </c>
      <c r="C96" s="30">
        <v>100</v>
      </c>
      <c r="D96" s="35" t="s">
        <v>94</v>
      </c>
      <c r="E96" s="30"/>
      <c r="F96" s="1"/>
      <c r="G96" s="1"/>
      <c r="H96" s="1"/>
      <c r="I96" s="1"/>
      <c r="J96" s="1"/>
      <c r="K96" s="1"/>
      <c r="L96" s="31">
        <f t="shared" si="6"/>
        <v>0</v>
      </c>
      <c r="M96" s="10">
        <f t="shared" si="7"/>
        <v>0</v>
      </c>
      <c r="N96" s="10">
        <f t="shared" si="8"/>
        <v>0</v>
      </c>
      <c r="O96" s="10">
        <f t="shared" si="9"/>
        <v>0</v>
      </c>
      <c r="P96" s="10">
        <f t="shared" si="10"/>
        <v>0</v>
      </c>
      <c r="Q96" s="10">
        <f t="shared" si="11"/>
        <v>0</v>
      </c>
    </row>
    <row r="97" spans="1:17" ht="71.25">
      <c r="A97" s="9" t="s">
        <v>250</v>
      </c>
      <c r="B97" s="42" t="s">
        <v>146</v>
      </c>
      <c r="C97" s="30">
        <v>100</v>
      </c>
      <c r="D97" s="35" t="s">
        <v>94</v>
      </c>
      <c r="E97" s="30"/>
      <c r="F97" s="1"/>
      <c r="G97" s="1"/>
      <c r="H97" s="1"/>
      <c r="I97" s="1"/>
      <c r="J97" s="1"/>
      <c r="K97" s="1"/>
      <c r="L97" s="31">
        <f t="shared" si="6"/>
        <v>0</v>
      </c>
      <c r="M97" s="10">
        <f t="shared" si="7"/>
        <v>0</v>
      </c>
      <c r="N97" s="10">
        <f t="shared" si="8"/>
        <v>0</v>
      </c>
      <c r="O97" s="10">
        <f t="shared" si="9"/>
        <v>0</v>
      </c>
      <c r="P97" s="10">
        <f t="shared" si="10"/>
        <v>0</v>
      </c>
      <c r="Q97" s="10">
        <f t="shared" si="11"/>
        <v>0</v>
      </c>
    </row>
    <row r="98" spans="1:17" ht="21.75" customHeight="1">
      <c r="A98" s="9" t="s">
        <v>251</v>
      </c>
      <c r="B98" s="44" t="s">
        <v>105</v>
      </c>
      <c r="C98" s="30">
        <v>100</v>
      </c>
      <c r="D98" s="35" t="s">
        <v>94</v>
      </c>
      <c r="E98" s="30"/>
      <c r="F98" s="1"/>
      <c r="G98" s="1"/>
      <c r="H98" s="1"/>
      <c r="I98" s="1"/>
      <c r="J98" s="1"/>
      <c r="K98" s="1"/>
      <c r="L98" s="31">
        <f t="shared" si="6"/>
        <v>0</v>
      </c>
      <c r="M98" s="10">
        <f t="shared" si="7"/>
        <v>0</v>
      </c>
      <c r="N98" s="10">
        <f t="shared" si="8"/>
        <v>0</v>
      </c>
      <c r="O98" s="10">
        <f t="shared" si="9"/>
        <v>0</v>
      </c>
      <c r="P98" s="10">
        <f t="shared" si="10"/>
        <v>0</v>
      </c>
      <c r="Q98" s="10">
        <f t="shared" si="11"/>
        <v>0</v>
      </c>
    </row>
    <row r="99" spans="1:17" ht="28.5">
      <c r="A99" s="9" t="s">
        <v>252</v>
      </c>
      <c r="B99" s="44" t="s">
        <v>92</v>
      </c>
      <c r="C99" s="30">
        <v>100</v>
      </c>
      <c r="D99" s="35" t="s">
        <v>94</v>
      </c>
      <c r="E99" s="30"/>
      <c r="F99" s="1"/>
      <c r="G99" s="1"/>
      <c r="H99" s="1"/>
      <c r="I99" s="1"/>
      <c r="J99" s="1"/>
      <c r="K99" s="1"/>
      <c r="L99" s="31">
        <f t="shared" si="6"/>
        <v>0</v>
      </c>
      <c r="M99" s="10">
        <f t="shared" si="7"/>
        <v>0</v>
      </c>
      <c r="N99" s="10">
        <f t="shared" si="8"/>
        <v>0</v>
      </c>
      <c r="O99" s="10">
        <f t="shared" si="9"/>
        <v>0</v>
      </c>
      <c r="P99" s="10">
        <f t="shared" si="10"/>
        <v>0</v>
      </c>
      <c r="Q99" s="10">
        <f t="shared" si="11"/>
        <v>0</v>
      </c>
    </row>
    <row r="100" spans="1:17" ht="28.5">
      <c r="A100" s="9" t="s">
        <v>253</v>
      </c>
      <c r="B100" s="44" t="s">
        <v>77</v>
      </c>
      <c r="C100" s="30">
        <v>100</v>
      </c>
      <c r="D100" s="35" t="s">
        <v>94</v>
      </c>
      <c r="E100" s="30"/>
      <c r="F100" s="1"/>
      <c r="G100" s="1"/>
      <c r="H100" s="1"/>
      <c r="I100" s="1"/>
      <c r="J100" s="1"/>
      <c r="K100" s="1"/>
      <c r="L100" s="31">
        <f t="shared" si="6"/>
        <v>0</v>
      </c>
      <c r="M100" s="10">
        <f t="shared" si="7"/>
        <v>0</v>
      </c>
      <c r="N100" s="10">
        <f t="shared" si="8"/>
        <v>0</v>
      </c>
      <c r="O100" s="10">
        <f t="shared" si="9"/>
        <v>0</v>
      </c>
      <c r="P100" s="10">
        <f t="shared" si="10"/>
        <v>0</v>
      </c>
      <c r="Q100" s="10">
        <f t="shared" si="11"/>
        <v>0</v>
      </c>
    </row>
    <row r="101" spans="1:17" ht="42.75">
      <c r="A101" s="9" t="s">
        <v>254</v>
      </c>
      <c r="B101" s="44" t="s">
        <v>78</v>
      </c>
      <c r="C101" s="30">
        <v>100</v>
      </c>
      <c r="D101" s="35" t="s">
        <v>94</v>
      </c>
      <c r="E101" s="30"/>
      <c r="F101" s="1"/>
      <c r="G101" s="1"/>
      <c r="H101" s="1"/>
      <c r="I101" s="1"/>
      <c r="J101" s="1"/>
      <c r="K101" s="1"/>
      <c r="L101" s="31">
        <f t="shared" si="6"/>
        <v>0</v>
      </c>
      <c r="M101" s="10">
        <f t="shared" si="7"/>
        <v>0</v>
      </c>
      <c r="N101" s="10">
        <f t="shared" si="8"/>
        <v>0</v>
      </c>
      <c r="O101" s="10">
        <f t="shared" si="9"/>
        <v>0</v>
      </c>
      <c r="P101" s="10">
        <f t="shared" si="10"/>
        <v>0</v>
      </c>
      <c r="Q101" s="10">
        <f t="shared" si="11"/>
        <v>0</v>
      </c>
    </row>
    <row r="102" spans="1:17" ht="42.75">
      <c r="A102" s="9" t="s">
        <v>255</v>
      </c>
      <c r="B102" s="44" t="s">
        <v>79</v>
      </c>
      <c r="C102" s="30">
        <v>100</v>
      </c>
      <c r="D102" s="35" t="s">
        <v>94</v>
      </c>
      <c r="E102" s="30"/>
      <c r="F102" s="1"/>
      <c r="G102" s="1"/>
      <c r="H102" s="1"/>
      <c r="I102" s="1"/>
      <c r="J102" s="1"/>
      <c r="K102" s="1"/>
      <c r="L102" s="31">
        <f t="shared" si="6"/>
        <v>0</v>
      </c>
      <c r="M102" s="10">
        <f t="shared" si="7"/>
        <v>0</v>
      </c>
      <c r="N102" s="10">
        <f t="shared" si="8"/>
        <v>0</v>
      </c>
      <c r="O102" s="10">
        <f t="shared" si="9"/>
        <v>0</v>
      </c>
      <c r="P102" s="10">
        <f t="shared" si="10"/>
        <v>0</v>
      </c>
      <c r="Q102" s="10">
        <f t="shared" si="11"/>
        <v>0</v>
      </c>
    </row>
    <row r="103" spans="1:17" ht="85.5">
      <c r="A103" s="9" t="s">
        <v>256</v>
      </c>
      <c r="B103" s="44" t="s">
        <v>80</v>
      </c>
      <c r="C103" s="30">
        <v>100</v>
      </c>
      <c r="D103" s="35" t="s">
        <v>94</v>
      </c>
      <c r="E103" s="30"/>
      <c r="F103" s="1"/>
      <c r="G103" s="1"/>
      <c r="H103" s="1"/>
      <c r="I103" s="1"/>
      <c r="J103" s="1"/>
      <c r="K103" s="1"/>
      <c r="L103" s="31">
        <f t="shared" si="6"/>
        <v>0</v>
      </c>
      <c r="M103" s="10">
        <f t="shared" si="7"/>
        <v>0</v>
      </c>
      <c r="N103" s="10">
        <f t="shared" si="8"/>
        <v>0</v>
      </c>
      <c r="O103" s="10">
        <f t="shared" si="9"/>
        <v>0</v>
      </c>
      <c r="P103" s="10">
        <f t="shared" si="10"/>
        <v>0</v>
      </c>
      <c r="Q103" s="10">
        <f t="shared" si="11"/>
        <v>0</v>
      </c>
    </row>
    <row r="104" spans="1:17" ht="42.75">
      <c r="A104" s="9" t="s">
        <v>257</v>
      </c>
      <c r="B104" s="44" t="s">
        <v>81</v>
      </c>
      <c r="C104" s="30">
        <v>100</v>
      </c>
      <c r="D104" s="35" t="s">
        <v>94</v>
      </c>
      <c r="E104" s="30"/>
      <c r="F104" s="1"/>
      <c r="G104" s="1"/>
      <c r="H104" s="1"/>
      <c r="I104" s="1"/>
      <c r="J104" s="1"/>
      <c r="K104" s="1"/>
      <c r="L104" s="31">
        <f t="shared" si="6"/>
        <v>0</v>
      </c>
      <c r="M104" s="10">
        <f t="shared" si="7"/>
        <v>0</v>
      </c>
      <c r="N104" s="10">
        <f t="shared" si="8"/>
        <v>0</v>
      </c>
      <c r="O104" s="10">
        <f t="shared" si="9"/>
        <v>0</v>
      </c>
      <c r="P104" s="10">
        <f t="shared" si="10"/>
        <v>0</v>
      </c>
      <c r="Q104" s="10">
        <f t="shared" si="11"/>
        <v>0</v>
      </c>
    </row>
    <row r="105" spans="1:17" ht="71.25">
      <c r="A105" s="9" t="s">
        <v>258</v>
      </c>
      <c r="B105" s="44" t="s">
        <v>82</v>
      </c>
      <c r="C105" s="30">
        <v>100</v>
      </c>
      <c r="D105" s="35" t="s">
        <v>94</v>
      </c>
      <c r="E105" s="30"/>
      <c r="F105" s="1"/>
      <c r="G105" s="1"/>
      <c r="H105" s="1"/>
      <c r="I105" s="1"/>
      <c r="J105" s="1"/>
      <c r="K105" s="1"/>
      <c r="L105" s="31">
        <f t="shared" si="6"/>
        <v>0</v>
      </c>
      <c r="M105" s="10">
        <f t="shared" si="7"/>
        <v>0</v>
      </c>
      <c r="N105" s="10">
        <f t="shared" si="8"/>
        <v>0</v>
      </c>
      <c r="O105" s="10">
        <f t="shared" si="9"/>
        <v>0</v>
      </c>
      <c r="P105" s="10">
        <f t="shared" si="10"/>
        <v>0</v>
      </c>
      <c r="Q105" s="10">
        <f t="shared" si="11"/>
        <v>0</v>
      </c>
    </row>
    <row r="106" spans="1:17" ht="42.75">
      <c r="A106" s="9" t="s">
        <v>259</v>
      </c>
      <c r="B106" s="44" t="s">
        <v>96</v>
      </c>
      <c r="C106" s="30">
        <v>300</v>
      </c>
      <c r="D106" s="35"/>
      <c r="E106" s="30"/>
      <c r="F106" s="1"/>
      <c r="G106" s="1"/>
      <c r="H106" s="1"/>
      <c r="I106" s="1"/>
      <c r="J106" s="1"/>
      <c r="K106" s="1"/>
      <c r="L106" s="31">
        <f t="shared" si="6"/>
        <v>0</v>
      </c>
      <c r="M106" s="10">
        <f t="shared" si="7"/>
        <v>0</v>
      </c>
      <c r="N106" s="10">
        <f t="shared" si="8"/>
        <v>0</v>
      </c>
      <c r="O106" s="10">
        <f t="shared" si="9"/>
        <v>0</v>
      </c>
      <c r="P106" s="10">
        <f t="shared" si="10"/>
        <v>0</v>
      </c>
      <c r="Q106" s="10">
        <f t="shared" si="11"/>
        <v>0</v>
      </c>
    </row>
    <row r="107" spans="1:17" ht="42.75">
      <c r="A107" s="9" t="s">
        <v>260</v>
      </c>
      <c r="B107" s="44" t="s">
        <v>95</v>
      </c>
      <c r="C107" s="30">
        <v>100</v>
      </c>
      <c r="D107" s="35" t="s">
        <v>94</v>
      </c>
      <c r="E107" s="30"/>
      <c r="F107" s="1"/>
      <c r="G107" s="1"/>
      <c r="H107" s="1"/>
      <c r="I107" s="1"/>
      <c r="J107" s="1"/>
      <c r="K107" s="1"/>
      <c r="L107" s="31">
        <f t="shared" si="6"/>
        <v>0</v>
      </c>
      <c r="M107" s="10">
        <f t="shared" si="7"/>
        <v>0</v>
      </c>
      <c r="N107" s="10">
        <f t="shared" si="8"/>
        <v>0</v>
      </c>
      <c r="O107" s="10">
        <f t="shared" si="9"/>
        <v>0</v>
      </c>
      <c r="P107" s="10">
        <f t="shared" si="10"/>
        <v>0</v>
      </c>
      <c r="Q107" s="10">
        <f t="shared" si="11"/>
        <v>0</v>
      </c>
    </row>
    <row r="108" spans="1:17" ht="42.75">
      <c r="A108" s="9" t="s">
        <v>261</v>
      </c>
      <c r="B108" s="44" t="s">
        <v>97</v>
      </c>
      <c r="C108" s="30">
        <v>100</v>
      </c>
      <c r="D108" s="35" t="s">
        <v>94</v>
      </c>
      <c r="E108" s="30"/>
      <c r="F108" s="1"/>
      <c r="G108" s="1"/>
      <c r="H108" s="1"/>
      <c r="I108" s="1"/>
      <c r="J108" s="1"/>
      <c r="K108" s="1"/>
      <c r="L108" s="31">
        <f t="shared" si="6"/>
        <v>0</v>
      </c>
      <c r="M108" s="10">
        <f t="shared" si="7"/>
        <v>0</v>
      </c>
      <c r="N108" s="10">
        <f t="shared" si="8"/>
        <v>0</v>
      </c>
      <c r="O108" s="10">
        <f t="shared" si="9"/>
        <v>0</v>
      </c>
      <c r="P108" s="10">
        <f t="shared" si="10"/>
        <v>0</v>
      </c>
      <c r="Q108" s="10">
        <f t="shared" si="11"/>
        <v>0</v>
      </c>
    </row>
    <row r="109" spans="1:17">
      <c r="A109" s="45" t="s">
        <v>243</v>
      </c>
      <c r="B109" s="45" t="s">
        <v>84</v>
      </c>
      <c r="C109" s="45"/>
      <c r="D109" s="45"/>
      <c r="E109" s="45"/>
      <c r="F109" s="45"/>
      <c r="G109" s="45"/>
      <c r="H109" s="45"/>
      <c r="I109" s="45"/>
      <c r="J109" s="45"/>
      <c r="K109" s="45"/>
      <c r="L109" s="45"/>
      <c r="M109" s="45"/>
      <c r="N109" s="45"/>
      <c r="O109" s="45"/>
      <c r="P109" s="45"/>
      <c r="Q109" s="45"/>
    </row>
    <row r="110" spans="1:17" ht="28.5">
      <c r="A110" s="9" t="s">
        <v>262</v>
      </c>
      <c r="B110" s="44" t="s">
        <v>83</v>
      </c>
      <c r="C110" s="30"/>
      <c r="E110" s="30"/>
      <c r="F110" s="1"/>
      <c r="G110" s="1"/>
      <c r="H110" s="1"/>
      <c r="I110" s="1"/>
      <c r="J110" s="1"/>
      <c r="K110" s="1"/>
      <c r="L110" s="31">
        <f t="shared" si="6"/>
        <v>0</v>
      </c>
      <c r="M110" s="10">
        <f t="shared" si="7"/>
        <v>0</v>
      </c>
      <c r="N110" s="10">
        <f t="shared" si="8"/>
        <v>0</v>
      </c>
      <c r="O110" s="10">
        <f t="shared" si="9"/>
        <v>0</v>
      </c>
      <c r="P110" s="10">
        <f t="shared" si="10"/>
        <v>0</v>
      </c>
      <c r="Q110" s="10">
        <f t="shared" si="11"/>
        <v>0</v>
      </c>
    </row>
    <row r="111" spans="1:17" ht="28.5">
      <c r="A111" s="9" t="s">
        <v>263</v>
      </c>
      <c r="B111" s="42" t="s">
        <v>147</v>
      </c>
      <c r="C111" s="30">
        <v>100</v>
      </c>
      <c r="D111" s="35" t="s">
        <v>94</v>
      </c>
      <c r="E111" s="30"/>
      <c r="F111" s="1"/>
      <c r="G111" s="1"/>
      <c r="H111" s="1"/>
      <c r="I111" s="1"/>
      <c r="J111" s="1"/>
      <c r="K111" s="1"/>
      <c r="L111" s="31">
        <f t="shared" si="6"/>
        <v>0</v>
      </c>
      <c r="M111" s="10">
        <f t="shared" si="7"/>
        <v>0</v>
      </c>
      <c r="N111" s="10">
        <f t="shared" si="8"/>
        <v>0</v>
      </c>
      <c r="O111" s="10">
        <f t="shared" si="9"/>
        <v>0</v>
      </c>
      <c r="P111" s="10">
        <f t="shared" si="10"/>
        <v>0</v>
      </c>
      <c r="Q111" s="10">
        <f t="shared" si="11"/>
        <v>0</v>
      </c>
    </row>
    <row r="112" spans="1:17" ht="57">
      <c r="A112" s="9" t="s">
        <v>264</v>
      </c>
      <c r="B112" s="42" t="s">
        <v>148</v>
      </c>
      <c r="C112" s="30">
        <v>100</v>
      </c>
      <c r="D112" s="35" t="s">
        <v>94</v>
      </c>
      <c r="E112" s="30"/>
      <c r="F112" s="1"/>
      <c r="G112" s="1"/>
      <c r="H112" s="1"/>
      <c r="I112" s="1"/>
      <c r="J112" s="1"/>
      <c r="K112" s="1"/>
      <c r="L112" s="31">
        <f t="shared" si="6"/>
        <v>0</v>
      </c>
      <c r="M112" s="10">
        <f t="shared" si="7"/>
        <v>0</v>
      </c>
      <c r="N112" s="10">
        <f t="shared" si="8"/>
        <v>0</v>
      </c>
      <c r="O112" s="10">
        <f t="shared" si="9"/>
        <v>0</v>
      </c>
      <c r="P112" s="10">
        <f t="shared" si="10"/>
        <v>0</v>
      </c>
      <c r="Q112" s="10">
        <f t="shared" si="11"/>
        <v>0</v>
      </c>
    </row>
    <row r="113" spans="1:17" ht="28.5">
      <c r="A113" s="9" t="s">
        <v>265</v>
      </c>
      <c r="B113" s="42" t="s">
        <v>149</v>
      </c>
      <c r="C113" s="30">
        <v>100</v>
      </c>
      <c r="D113" s="35" t="s">
        <v>94</v>
      </c>
      <c r="E113" s="30"/>
      <c r="F113" s="1"/>
      <c r="G113" s="1"/>
      <c r="H113" s="1"/>
      <c r="I113" s="1"/>
      <c r="J113" s="1"/>
      <c r="K113" s="1"/>
      <c r="L113" s="31">
        <f t="shared" si="6"/>
        <v>0</v>
      </c>
      <c r="M113" s="10">
        <f t="shared" si="7"/>
        <v>0</v>
      </c>
      <c r="N113" s="10">
        <f t="shared" si="8"/>
        <v>0</v>
      </c>
      <c r="O113" s="10">
        <f t="shared" si="9"/>
        <v>0</v>
      </c>
      <c r="P113" s="10">
        <f t="shared" si="10"/>
        <v>0</v>
      </c>
      <c r="Q113" s="10">
        <f t="shared" si="11"/>
        <v>0</v>
      </c>
    </row>
    <row r="114" spans="1:17">
      <c r="A114" s="45" t="s">
        <v>244</v>
      </c>
      <c r="B114" s="45" t="s">
        <v>85</v>
      </c>
      <c r="C114" s="45"/>
      <c r="D114" s="45"/>
      <c r="E114" s="45"/>
      <c r="F114" s="45"/>
      <c r="G114" s="45"/>
      <c r="H114" s="45"/>
      <c r="I114" s="45"/>
      <c r="J114" s="45"/>
      <c r="K114" s="45"/>
      <c r="L114" s="45"/>
      <c r="M114" s="45"/>
      <c r="N114" s="45"/>
      <c r="O114" s="45"/>
      <c r="P114" s="45"/>
      <c r="Q114" s="45"/>
    </row>
    <row r="115" spans="1:17" ht="28.5">
      <c r="A115" s="9" t="s">
        <v>266</v>
      </c>
      <c r="B115" s="44" t="s">
        <v>83</v>
      </c>
      <c r="C115" s="30"/>
      <c r="D115" s="35"/>
      <c r="E115" s="30"/>
      <c r="F115" s="1"/>
      <c r="G115" s="1"/>
      <c r="H115" s="1"/>
      <c r="I115" s="1"/>
      <c r="J115" s="1"/>
      <c r="K115" s="1"/>
      <c r="L115" s="31">
        <f t="shared" si="6"/>
        <v>0</v>
      </c>
      <c r="M115" s="10">
        <f t="shared" si="7"/>
        <v>0</v>
      </c>
      <c r="N115" s="10">
        <f t="shared" si="8"/>
        <v>0</v>
      </c>
      <c r="O115" s="10">
        <f t="shared" si="9"/>
        <v>0</v>
      </c>
      <c r="P115" s="10">
        <f t="shared" si="10"/>
        <v>0</v>
      </c>
      <c r="Q115" s="10">
        <f t="shared" si="11"/>
        <v>0</v>
      </c>
    </row>
    <row r="116" spans="1:17">
      <c r="A116" s="9" t="s">
        <v>267</v>
      </c>
      <c r="B116" s="42" t="s">
        <v>150</v>
      </c>
      <c r="C116" s="30">
        <v>100</v>
      </c>
      <c r="D116" s="35" t="s">
        <v>94</v>
      </c>
      <c r="E116" s="30"/>
      <c r="F116" s="1"/>
      <c r="G116" s="1"/>
      <c r="H116" s="1"/>
      <c r="I116" s="1"/>
      <c r="J116" s="1"/>
      <c r="K116" s="1"/>
      <c r="L116" s="31">
        <f t="shared" si="6"/>
        <v>0</v>
      </c>
      <c r="M116" s="10">
        <f t="shared" si="7"/>
        <v>0</v>
      </c>
      <c r="N116" s="10">
        <f t="shared" si="8"/>
        <v>0</v>
      </c>
      <c r="O116" s="10">
        <f t="shared" si="9"/>
        <v>0</v>
      </c>
      <c r="P116" s="10">
        <f t="shared" si="10"/>
        <v>0</v>
      </c>
      <c r="Q116" s="10">
        <f t="shared" si="11"/>
        <v>0</v>
      </c>
    </row>
    <row r="117" spans="1:17">
      <c r="A117" s="9" t="s">
        <v>268</v>
      </c>
      <c r="B117" s="42" t="s">
        <v>151</v>
      </c>
      <c r="C117" s="30">
        <v>100</v>
      </c>
      <c r="D117" s="35" t="s">
        <v>94</v>
      </c>
      <c r="E117" s="30"/>
      <c r="F117" s="1"/>
      <c r="G117" s="1"/>
      <c r="H117" s="1"/>
      <c r="I117" s="1"/>
      <c r="J117" s="1"/>
      <c r="K117" s="1"/>
      <c r="L117" s="31">
        <f t="shared" si="6"/>
        <v>0</v>
      </c>
      <c r="M117" s="10">
        <f t="shared" si="7"/>
        <v>0</v>
      </c>
      <c r="N117" s="10">
        <f t="shared" si="8"/>
        <v>0</v>
      </c>
      <c r="O117" s="10">
        <f t="shared" si="9"/>
        <v>0</v>
      </c>
      <c r="P117" s="10">
        <f t="shared" si="10"/>
        <v>0</v>
      </c>
      <c r="Q117" s="10">
        <f t="shared" si="11"/>
        <v>0</v>
      </c>
    </row>
    <row r="118" spans="1:17">
      <c r="A118" s="9" t="s">
        <v>269</v>
      </c>
      <c r="B118" s="42" t="s">
        <v>152</v>
      </c>
      <c r="C118" s="30">
        <v>100</v>
      </c>
      <c r="D118" s="35" t="s">
        <v>94</v>
      </c>
      <c r="E118" s="30"/>
      <c r="F118" s="1"/>
      <c r="G118" s="1"/>
      <c r="H118" s="1"/>
      <c r="I118" s="1"/>
      <c r="J118" s="1"/>
      <c r="K118" s="1"/>
      <c r="L118" s="31">
        <f t="shared" si="6"/>
        <v>0</v>
      </c>
      <c r="M118" s="10">
        <f t="shared" si="7"/>
        <v>0</v>
      </c>
      <c r="N118" s="10">
        <f t="shared" si="8"/>
        <v>0</v>
      </c>
      <c r="O118" s="10">
        <f t="shared" si="9"/>
        <v>0</v>
      </c>
      <c r="P118" s="10">
        <f t="shared" si="10"/>
        <v>0</v>
      </c>
      <c r="Q118" s="10">
        <f t="shared" si="11"/>
        <v>0</v>
      </c>
    </row>
    <row r="119" spans="1:17">
      <c r="A119" s="9" t="s">
        <v>270</v>
      </c>
      <c r="B119" s="42" t="s">
        <v>153</v>
      </c>
      <c r="C119" s="30">
        <v>100</v>
      </c>
      <c r="D119" s="35" t="s">
        <v>94</v>
      </c>
      <c r="E119" s="30"/>
      <c r="F119" s="1"/>
      <c r="G119" s="1"/>
      <c r="H119" s="1"/>
      <c r="I119" s="1"/>
      <c r="J119" s="1"/>
      <c r="K119" s="1"/>
      <c r="L119" s="31">
        <f t="shared" si="6"/>
        <v>0</v>
      </c>
      <c r="M119" s="10">
        <f t="shared" si="7"/>
        <v>0</v>
      </c>
      <c r="N119" s="10">
        <f t="shared" si="8"/>
        <v>0</v>
      </c>
      <c r="O119" s="10">
        <f t="shared" si="9"/>
        <v>0</v>
      </c>
      <c r="P119" s="10">
        <f t="shared" si="10"/>
        <v>0</v>
      </c>
      <c r="Q119" s="10">
        <f t="shared" si="11"/>
        <v>0</v>
      </c>
    </row>
    <row r="120" spans="1:17" ht="28.5">
      <c r="A120" s="9" t="s">
        <v>271</v>
      </c>
      <c r="B120" s="44" t="s">
        <v>86</v>
      </c>
      <c r="C120" s="30">
        <v>100</v>
      </c>
      <c r="D120" s="35" t="s">
        <v>94</v>
      </c>
      <c r="E120" s="30"/>
      <c r="F120" s="1"/>
      <c r="G120" s="1"/>
      <c r="H120" s="1"/>
      <c r="I120" s="1"/>
      <c r="J120" s="1"/>
      <c r="K120" s="1"/>
      <c r="L120" s="31">
        <f t="shared" si="6"/>
        <v>0</v>
      </c>
      <c r="M120" s="10">
        <f t="shared" si="7"/>
        <v>0</v>
      </c>
      <c r="N120" s="10">
        <f t="shared" si="8"/>
        <v>0</v>
      </c>
      <c r="O120" s="10">
        <f t="shared" si="9"/>
        <v>0</v>
      </c>
      <c r="P120" s="10">
        <f t="shared" si="10"/>
        <v>0</v>
      </c>
      <c r="Q120" s="10">
        <f t="shared" si="11"/>
        <v>0</v>
      </c>
    </row>
    <row r="121" spans="1:17" ht="28.5">
      <c r="A121" s="9" t="s">
        <v>272</v>
      </c>
      <c r="B121" s="44" t="s">
        <v>87</v>
      </c>
      <c r="C121" s="30">
        <v>100</v>
      </c>
      <c r="D121" s="35" t="s">
        <v>94</v>
      </c>
      <c r="E121" s="30"/>
      <c r="F121" s="1"/>
      <c r="G121" s="1"/>
      <c r="H121" s="1"/>
      <c r="I121" s="1"/>
      <c r="J121" s="1"/>
      <c r="K121" s="1"/>
      <c r="L121" s="31">
        <f t="shared" si="6"/>
        <v>0</v>
      </c>
      <c r="M121" s="10">
        <f t="shared" si="7"/>
        <v>0</v>
      </c>
      <c r="N121" s="10">
        <f t="shared" si="8"/>
        <v>0</v>
      </c>
      <c r="O121" s="10">
        <f t="shared" si="9"/>
        <v>0</v>
      </c>
      <c r="P121" s="10">
        <f t="shared" si="10"/>
        <v>0</v>
      </c>
      <c r="Q121" s="10">
        <f t="shared" si="11"/>
        <v>0</v>
      </c>
    </row>
    <row r="122" spans="1:17" ht="28.5">
      <c r="A122" s="9" t="s">
        <v>273</v>
      </c>
      <c r="B122" s="44" t="s">
        <v>88</v>
      </c>
      <c r="C122" s="30">
        <v>300</v>
      </c>
      <c r="D122" s="35"/>
      <c r="E122" s="30"/>
      <c r="F122" s="1"/>
      <c r="G122" s="1"/>
      <c r="H122" s="1"/>
      <c r="I122" s="1"/>
      <c r="J122" s="1"/>
      <c r="K122" s="1"/>
      <c r="L122" s="31">
        <f t="shared" si="6"/>
        <v>0</v>
      </c>
      <c r="M122" s="10">
        <f t="shared" si="7"/>
        <v>0</v>
      </c>
      <c r="N122" s="10">
        <f t="shared" si="8"/>
        <v>0</v>
      </c>
      <c r="O122" s="10">
        <f t="shared" si="9"/>
        <v>0</v>
      </c>
      <c r="P122" s="10">
        <f t="shared" si="10"/>
        <v>0</v>
      </c>
      <c r="Q122" s="10">
        <f t="shared" si="11"/>
        <v>0</v>
      </c>
    </row>
    <row r="123" spans="1:17" ht="42.75">
      <c r="A123" s="9" t="s">
        <v>274</v>
      </c>
      <c r="B123" s="44" t="s">
        <v>106</v>
      </c>
      <c r="C123" s="30">
        <v>100</v>
      </c>
      <c r="D123" s="35" t="s">
        <v>94</v>
      </c>
      <c r="E123" s="30"/>
      <c r="F123" s="1"/>
      <c r="G123" s="1"/>
      <c r="H123" s="1"/>
      <c r="I123" s="1"/>
      <c r="J123" s="1"/>
      <c r="K123" s="1"/>
      <c r="L123" s="31">
        <f t="shared" ref="L123:L137" si="12">E123*C123</f>
        <v>0</v>
      </c>
      <c r="M123" s="10">
        <f t="shared" ref="M123:M137" si="13">C123*F123</f>
        <v>0</v>
      </c>
      <c r="N123" s="10">
        <f t="shared" ref="N123:N137" si="14">G123*C123</f>
        <v>0</v>
      </c>
      <c r="O123" s="10">
        <f t="shared" ref="O123:O137" si="15">H123*C123</f>
        <v>0</v>
      </c>
      <c r="P123" s="10">
        <f t="shared" ref="P123:P137" si="16">I123*C123</f>
        <v>0</v>
      </c>
      <c r="Q123" s="10">
        <f t="shared" ref="Q123:Q137" si="17">J123*C123</f>
        <v>0</v>
      </c>
    </row>
    <row r="124" spans="1:17" ht="42.75">
      <c r="A124" s="9" t="s">
        <v>275</v>
      </c>
      <c r="B124" s="44" t="s">
        <v>33</v>
      </c>
      <c r="C124" s="30">
        <v>500</v>
      </c>
      <c r="D124" s="35"/>
      <c r="E124" s="30"/>
      <c r="F124" s="1"/>
      <c r="G124" s="1"/>
      <c r="H124" s="1"/>
      <c r="I124" s="1"/>
      <c r="J124" s="1"/>
      <c r="K124" s="1"/>
      <c r="L124" s="31">
        <f t="shared" si="12"/>
        <v>0</v>
      </c>
      <c r="M124" s="10">
        <f t="shared" si="13"/>
        <v>0</v>
      </c>
      <c r="N124" s="10">
        <f t="shared" si="14"/>
        <v>0</v>
      </c>
      <c r="O124" s="10">
        <f t="shared" si="15"/>
        <v>0</v>
      </c>
      <c r="P124" s="10">
        <f t="shared" si="16"/>
        <v>0</v>
      </c>
      <c r="Q124" s="10">
        <f t="shared" si="17"/>
        <v>0</v>
      </c>
    </row>
    <row r="125" spans="1:17" ht="28.5">
      <c r="A125" s="9" t="s">
        <v>276</v>
      </c>
      <c r="B125" s="47" t="s">
        <v>34</v>
      </c>
      <c r="C125" s="30">
        <v>100</v>
      </c>
      <c r="D125" s="36" t="s">
        <v>94</v>
      </c>
      <c r="E125" s="30"/>
      <c r="F125" s="1"/>
      <c r="G125" s="1"/>
      <c r="H125" s="1"/>
      <c r="I125" s="1"/>
      <c r="J125" s="1"/>
      <c r="K125" s="1"/>
      <c r="L125" s="31">
        <f t="shared" si="12"/>
        <v>0</v>
      </c>
      <c r="M125" s="10">
        <f t="shared" si="13"/>
        <v>0</v>
      </c>
      <c r="N125" s="10">
        <f t="shared" si="14"/>
        <v>0</v>
      </c>
      <c r="O125" s="10">
        <f t="shared" si="15"/>
        <v>0</v>
      </c>
      <c r="P125" s="10">
        <f t="shared" si="16"/>
        <v>0</v>
      </c>
      <c r="Q125" s="10">
        <f t="shared" si="17"/>
        <v>0</v>
      </c>
    </row>
    <row r="126" spans="1:17" ht="42.75">
      <c r="A126" s="9" t="s">
        <v>277</v>
      </c>
      <c r="B126" s="47" t="s">
        <v>35</v>
      </c>
      <c r="C126" s="30">
        <v>100</v>
      </c>
      <c r="D126" s="36" t="s">
        <v>94</v>
      </c>
      <c r="E126" s="30"/>
      <c r="F126" s="1"/>
      <c r="G126" s="1"/>
      <c r="H126" s="1"/>
      <c r="I126" s="1"/>
      <c r="J126" s="1"/>
      <c r="K126" s="1"/>
      <c r="L126" s="31">
        <f t="shared" si="12"/>
        <v>0</v>
      </c>
      <c r="M126" s="10">
        <f t="shared" si="13"/>
        <v>0</v>
      </c>
      <c r="N126" s="10">
        <f t="shared" si="14"/>
        <v>0</v>
      </c>
      <c r="O126" s="10">
        <f t="shared" si="15"/>
        <v>0</v>
      </c>
      <c r="P126" s="10">
        <f t="shared" si="16"/>
        <v>0</v>
      </c>
      <c r="Q126" s="10">
        <f t="shared" si="17"/>
        <v>0</v>
      </c>
    </row>
    <row r="127" spans="1:17" ht="42.75">
      <c r="A127" s="9" t="s">
        <v>278</v>
      </c>
      <c r="B127" s="47" t="s">
        <v>36</v>
      </c>
      <c r="C127" s="30">
        <v>300</v>
      </c>
      <c r="D127" s="36"/>
      <c r="E127" s="30"/>
      <c r="F127" s="1"/>
      <c r="G127" s="1"/>
      <c r="H127" s="1"/>
      <c r="I127" s="1"/>
      <c r="J127" s="1"/>
      <c r="K127" s="1"/>
      <c r="L127" s="31">
        <f t="shared" si="12"/>
        <v>0</v>
      </c>
      <c r="M127" s="10">
        <f t="shared" si="13"/>
        <v>0</v>
      </c>
      <c r="N127" s="10">
        <f t="shared" si="14"/>
        <v>0</v>
      </c>
      <c r="O127" s="10">
        <f t="shared" si="15"/>
        <v>0</v>
      </c>
      <c r="P127" s="10">
        <f t="shared" si="16"/>
        <v>0</v>
      </c>
      <c r="Q127" s="10">
        <f t="shared" si="17"/>
        <v>0</v>
      </c>
    </row>
    <row r="128" spans="1:17" ht="71.25">
      <c r="A128" s="9" t="s">
        <v>279</v>
      </c>
      <c r="B128" s="47" t="s">
        <v>38</v>
      </c>
      <c r="C128" s="30">
        <v>500</v>
      </c>
      <c r="D128" s="36"/>
      <c r="E128" s="30"/>
      <c r="F128" s="1"/>
      <c r="G128" s="1"/>
      <c r="H128" s="1"/>
      <c r="I128" s="1"/>
      <c r="J128" s="1"/>
      <c r="K128" s="1"/>
      <c r="L128" s="31">
        <f t="shared" si="12"/>
        <v>0</v>
      </c>
      <c r="M128" s="10">
        <f t="shared" si="13"/>
        <v>0</v>
      </c>
      <c r="N128" s="10">
        <f t="shared" si="14"/>
        <v>0</v>
      </c>
      <c r="O128" s="10">
        <f t="shared" si="15"/>
        <v>0</v>
      </c>
      <c r="P128" s="10">
        <f t="shared" si="16"/>
        <v>0</v>
      </c>
      <c r="Q128" s="10">
        <f t="shared" si="17"/>
        <v>0</v>
      </c>
    </row>
    <row r="129" spans="1:17" ht="57">
      <c r="A129" s="9" t="s">
        <v>280</v>
      </c>
      <c r="B129" s="47" t="s">
        <v>37</v>
      </c>
      <c r="C129" s="30">
        <v>100</v>
      </c>
      <c r="D129" s="36" t="s">
        <v>94</v>
      </c>
      <c r="E129" s="30"/>
      <c r="F129" s="1"/>
      <c r="G129" s="1"/>
      <c r="H129" s="1"/>
      <c r="I129" s="1"/>
      <c r="J129" s="1"/>
      <c r="K129" s="1"/>
      <c r="L129" s="31">
        <f t="shared" si="12"/>
        <v>0</v>
      </c>
      <c r="M129" s="10">
        <f t="shared" si="13"/>
        <v>0</v>
      </c>
      <c r="N129" s="10">
        <f t="shared" si="14"/>
        <v>0</v>
      </c>
      <c r="O129" s="10">
        <f t="shared" si="15"/>
        <v>0</v>
      </c>
      <c r="P129" s="10">
        <f t="shared" si="16"/>
        <v>0</v>
      </c>
      <c r="Q129" s="10">
        <f t="shared" si="17"/>
        <v>0</v>
      </c>
    </row>
    <row r="130" spans="1:17" ht="28.5">
      <c r="A130" s="9" t="s">
        <v>281</v>
      </c>
      <c r="B130" s="48" t="s">
        <v>98</v>
      </c>
      <c r="C130" s="30"/>
      <c r="D130" s="36"/>
      <c r="E130" s="30"/>
      <c r="F130" s="1"/>
      <c r="G130" s="1"/>
      <c r="H130" s="1"/>
      <c r="I130" s="1"/>
      <c r="J130" s="1"/>
      <c r="K130" s="1"/>
      <c r="L130" s="31">
        <f t="shared" si="12"/>
        <v>0</v>
      </c>
      <c r="M130" s="10">
        <f t="shared" si="13"/>
        <v>0</v>
      </c>
      <c r="N130" s="10">
        <f t="shared" si="14"/>
        <v>0</v>
      </c>
      <c r="O130" s="10">
        <f t="shared" si="15"/>
        <v>0</v>
      </c>
      <c r="P130" s="10">
        <f t="shared" si="16"/>
        <v>0</v>
      </c>
      <c r="Q130" s="10">
        <f t="shared" si="17"/>
        <v>0</v>
      </c>
    </row>
    <row r="131" spans="1:17" ht="57">
      <c r="A131" s="9" t="s">
        <v>282</v>
      </c>
      <c r="B131" s="47" t="s">
        <v>99</v>
      </c>
      <c r="C131" s="30"/>
      <c r="D131" s="36"/>
      <c r="E131" s="30"/>
      <c r="F131" s="1"/>
      <c r="G131" s="1"/>
      <c r="H131" s="1"/>
      <c r="I131" s="1"/>
      <c r="J131" s="1"/>
      <c r="K131" s="1"/>
      <c r="L131" s="31">
        <f t="shared" si="12"/>
        <v>0</v>
      </c>
      <c r="M131" s="10">
        <f t="shared" si="13"/>
        <v>0</v>
      </c>
      <c r="N131" s="10">
        <f t="shared" si="14"/>
        <v>0</v>
      </c>
      <c r="O131" s="10">
        <f t="shared" si="15"/>
        <v>0</v>
      </c>
      <c r="P131" s="10">
        <f t="shared" si="16"/>
        <v>0</v>
      </c>
      <c r="Q131" s="10">
        <f t="shared" si="17"/>
        <v>0</v>
      </c>
    </row>
    <row r="132" spans="1:17" ht="42.75">
      <c r="A132" s="9" t="s">
        <v>283</v>
      </c>
      <c r="B132" s="49" t="s">
        <v>100</v>
      </c>
      <c r="C132" s="30"/>
      <c r="D132" s="36"/>
      <c r="E132" s="30"/>
      <c r="F132" s="1"/>
      <c r="G132" s="1"/>
      <c r="H132" s="1"/>
      <c r="I132" s="1"/>
      <c r="J132" s="1"/>
      <c r="K132" s="1"/>
      <c r="L132" s="31">
        <f t="shared" si="12"/>
        <v>0</v>
      </c>
      <c r="M132" s="10">
        <f t="shared" si="13"/>
        <v>0</v>
      </c>
      <c r="N132" s="10">
        <f t="shared" si="14"/>
        <v>0</v>
      </c>
      <c r="O132" s="10">
        <f t="shared" si="15"/>
        <v>0</v>
      </c>
      <c r="P132" s="10">
        <f t="shared" si="16"/>
        <v>0</v>
      </c>
      <c r="Q132" s="10">
        <f t="shared" si="17"/>
        <v>0</v>
      </c>
    </row>
    <row r="133" spans="1:17" ht="256.5">
      <c r="A133" s="9" t="s">
        <v>284</v>
      </c>
      <c r="B133" s="49" t="s">
        <v>101</v>
      </c>
      <c r="C133" s="30"/>
      <c r="D133" s="36"/>
      <c r="E133" s="30"/>
      <c r="F133" s="1"/>
      <c r="G133" s="1"/>
      <c r="H133" s="1"/>
      <c r="I133" s="1"/>
      <c r="J133" s="1"/>
      <c r="K133" s="1"/>
      <c r="L133" s="31">
        <f t="shared" si="12"/>
        <v>0</v>
      </c>
      <c r="M133" s="10">
        <f t="shared" si="13"/>
        <v>0</v>
      </c>
      <c r="N133" s="10">
        <f t="shared" si="14"/>
        <v>0</v>
      </c>
      <c r="O133" s="10">
        <f t="shared" si="15"/>
        <v>0</v>
      </c>
      <c r="P133" s="10">
        <f t="shared" si="16"/>
        <v>0</v>
      </c>
      <c r="Q133" s="10">
        <f t="shared" si="17"/>
        <v>0</v>
      </c>
    </row>
    <row r="134" spans="1:17">
      <c r="A134" s="45" t="s">
        <v>245</v>
      </c>
      <c r="B134" s="45" t="s">
        <v>102</v>
      </c>
      <c r="C134" s="45"/>
      <c r="D134" s="45"/>
      <c r="E134" s="45"/>
      <c r="F134" s="45"/>
      <c r="G134" s="45"/>
      <c r="H134" s="45"/>
      <c r="I134" s="45"/>
      <c r="J134" s="45"/>
      <c r="K134" s="45"/>
      <c r="L134" s="45"/>
      <c r="M134" s="45"/>
      <c r="N134" s="45"/>
      <c r="O134" s="45"/>
      <c r="P134" s="45"/>
      <c r="Q134" s="45"/>
    </row>
    <row r="135" spans="1:17" ht="28.5">
      <c r="A135" s="9" t="s">
        <v>285</v>
      </c>
      <c r="B135" s="47" t="s">
        <v>103</v>
      </c>
      <c r="C135" s="30"/>
      <c r="D135" s="36"/>
      <c r="E135" s="30"/>
      <c r="F135" s="1"/>
      <c r="G135" s="1"/>
      <c r="H135" s="1"/>
      <c r="I135" s="1"/>
      <c r="J135" s="1"/>
      <c r="K135" s="1"/>
      <c r="L135" s="31">
        <f t="shared" si="12"/>
        <v>0</v>
      </c>
      <c r="M135" s="10">
        <f t="shared" si="13"/>
        <v>0</v>
      </c>
      <c r="N135" s="10">
        <f t="shared" si="14"/>
        <v>0</v>
      </c>
      <c r="O135" s="10">
        <f t="shared" si="15"/>
        <v>0</v>
      </c>
      <c r="P135" s="10">
        <f t="shared" si="16"/>
        <v>0</v>
      </c>
      <c r="Q135" s="10">
        <f t="shared" si="17"/>
        <v>0</v>
      </c>
    </row>
    <row r="136" spans="1:17" ht="85.5">
      <c r="A136" s="9" t="s">
        <v>286</v>
      </c>
      <c r="B136" s="47" t="s">
        <v>154</v>
      </c>
      <c r="C136" s="30"/>
      <c r="D136" s="36"/>
      <c r="E136" s="30"/>
      <c r="F136" s="1"/>
      <c r="G136" s="1"/>
      <c r="H136" s="1"/>
      <c r="I136" s="1"/>
      <c r="J136" s="1"/>
      <c r="K136" s="1"/>
      <c r="L136" s="31">
        <f t="shared" si="12"/>
        <v>0</v>
      </c>
      <c r="M136" s="10">
        <f t="shared" si="13"/>
        <v>0</v>
      </c>
      <c r="N136" s="10">
        <f t="shared" si="14"/>
        <v>0</v>
      </c>
      <c r="O136" s="10">
        <f t="shared" si="15"/>
        <v>0</v>
      </c>
      <c r="P136" s="10">
        <f t="shared" si="16"/>
        <v>0</v>
      </c>
      <c r="Q136" s="10">
        <f t="shared" si="17"/>
        <v>0</v>
      </c>
    </row>
    <row r="137" spans="1:17" ht="71.25">
      <c r="A137" s="9" t="s">
        <v>287</v>
      </c>
      <c r="B137" s="47" t="s">
        <v>104</v>
      </c>
      <c r="C137" s="30"/>
      <c r="D137" s="36"/>
      <c r="E137" s="30"/>
      <c r="F137" s="1"/>
      <c r="G137" s="1"/>
      <c r="H137" s="1"/>
      <c r="I137" s="1"/>
      <c r="J137" s="1"/>
      <c r="K137" s="1"/>
      <c r="L137" s="31">
        <f t="shared" si="12"/>
        <v>0</v>
      </c>
      <c r="M137" s="10">
        <f t="shared" si="13"/>
        <v>0</v>
      </c>
      <c r="N137" s="10">
        <f t="shared" si="14"/>
        <v>0</v>
      </c>
      <c r="O137" s="10">
        <f t="shared" si="15"/>
        <v>0</v>
      </c>
      <c r="P137" s="10">
        <f t="shared" si="16"/>
        <v>0</v>
      </c>
      <c r="Q137" s="10">
        <f t="shared" si="17"/>
        <v>0</v>
      </c>
    </row>
    <row r="138" spans="1:17" ht="15" thickBot="1">
      <c r="A138" s="11"/>
      <c r="B138" s="44"/>
      <c r="C138" s="1"/>
      <c r="D138" s="36"/>
      <c r="E138" s="1"/>
      <c r="F138" s="1"/>
      <c r="G138" s="1"/>
      <c r="H138" s="1"/>
      <c r="I138" s="1"/>
      <c r="J138" s="1"/>
      <c r="K138" s="1"/>
      <c r="L138" s="10"/>
      <c r="M138" s="10"/>
      <c r="N138" s="10"/>
      <c r="O138" s="10"/>
      <c r="P138" s="10"/>
      <c r="Q138" s="10"/>
    </row>
    <row r="139" spans="1:17" ht="13.5" thickBot="1">
      <c r="B139" s="2"/>
      <c r="D139" s="2"/>
      <c r="L139" s="12">
        <f t="shared" ref="L139:Q139" si="18">SUM(L12:L138)</f>
        <v>0</v>
      </c>
      <c r="M139" s="12">
        <f t="shared" si="18"/>
        <v>0</v>
      </c>
      <c r="N139" s="12">
        <f t="shared" si="18"/>
        <v>0</v>
      </c>
      <c r="O139" s="12">
        <f t="shared" si="18"/>
        <v>0</v>
      </c>
      <c r="P139" s="12">
        <f t="shared" si="18"/>
        <v>0</v>
      </c>
      <c r="Q139" s="12">
        <f t="shared" si="18"/>
        <v>0</v>
      </c>
    </row>
    <row r="140" spans="1:17" ht="26.25" thickBot="1">
      <c r="B140" s="2"/>
      <c r="D140" s="2"/>
      <c r="L140" s="6" t="s">
        <v>17</v>
      </c>
      <c r="M140" s="6" t="s">
        <v>18</v>
      </c>
      <c r="N140" s="6" t="s">
        <v>19</v>
      </c>
      <c r="O140" s="6" t="s">
        <v>20</v>
      </c>
      <c r="P140" s="6" t="s">
        <v>21</v>
      </c>
      <c r="Q140" s="6" t="s">
        <v>22</v>
      </c>
    </row>
    <row r="141" spans="1:17" ht="12.75">
      <c r="B141" s="2"/>
      <c r="D141" s="2"/>
    </row>
    <row r="142" spans="1:17" ht="12.75">
      <c r="B142" s="2"/>
      <c r="D142" s="2"/>
    </row>
    <row r="143" spans="1:17" ht="12.75">
      <c r="B143" s="2"/>
      <c r="D143" s="2"/>
    </row>
    <row r="144" spans="1:17" ht="12.75">
      <c r="B144" s="2"/>
      <c r="D144" s="2"/>
    </row>
    <row r="145" spans="1:9" ht="12.75">
      <c r="B145" s="2"/>
      <c r="D145" s="2"/>
    </row>
    <row r="146" spans="1:9" ht="12.75">
      <c r="B146" s="2"/>
      <c r="D146" s="2"/>
    </row>
    <row r="147" spans="1:9" ht="29.25" customHeight="1">
      <c r="A147" s="54" t="s">
        <v>31</v>
      </c>
      <c r="B147" s="54"/>
      <c r="C147" s="54"/>
      <c r="D147" s="54"/>
      <c r="E147" s="54"/>
      <c r="F147" s="54"/>
      <c r="G147" s="54"/>
      <c r="H147" s="54"/>
      <c r="I147" s="54"/>
    </row>
    <row r="148" spans="1:9" ht="12.75">
      <c r="B148" s="2"/>
      <c r="D148" s="2"/>
    </row>
    <row r="149" spans="1:9" ht="12.75">
      <c r="B149" s="2"/>
      <c r="D149" s="2"/>
    </row>
    <row r="150" spans="1:9" ht="12.75">
      <c r="B150" s="2"/>
      <c r="D150" s="2"/>
    </row>
    <row r="151" spans="1:9" ht="12.75">
      <c r="B151" s="2"/>
      <c r="D151" s="2"/>
    </row>
    <row r="152" spans="1:9" ht="12.75">
      <c r="B152" s="2"/>
      <c r="D152" s="2"/>
    </row>
    <row r="153" spans="1:9" ht="12.75">
      <c r="B153" s="2"/>
      <c r="D153" s="2"/>
    </row>
    <row r="154" spans="1:9" ht="12.75">
      <c r="B154" s="2"/>
      <c r="D154" s="2"/>
    </row>
    <row r="155" spans="1:9" ht="12.75">
      <c r="B155" s="2"/>
      <c r="D155" s="2"/>
    </row>
    <row r="156" spans="1:9" ht="12.75">
      <c r="B156" s="2"/>
      <c r="D156" s="2"/>
    </row>
    <row r="157" spans="1:9" ht="12.75">
      <c r="B157" s="2"/>
      <c r="D157" s="2"/>
    </row>
  </sheetData>
  <mergeCells count="11">
    <mergeCell ref="A147:I147"/>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2D9DF-2F4B-4CCC-8737-A2CD059E0803}">
  <dimension ref="A1:Q13"/>
  <sheetViews>
    <sheetView showWhiteSpace="0" zoomScaleNormal="100" workbookViewId="0">
      <selection activeCell="B6" sqref="B6"/>
    </sheetView>
  </sheetViews>
  <sheetFormatPr defaultColWidth="13.85546875" defaultRowHeight="12.75"/>
  <cols>
    <col min="1" max="1" width="14.140625" style="2" customWidth="1"/>
    <col min="2" max="2" width="98" style="2" customWidth="1"/>
    <col min="3" max="3" width="7.42578125" style="2" customWidth="1"/>
    <col min="4" max="4" width="12" style="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51"/>
      <c r="B1" s="52" t="s">
        <v>28</v>
      </c>
      <c r="C1" s="52"/>
      <c r="D1" s="52"/>
      <c r="E1" s="52"/>
      <c r="F1" s="52"/>
      <c r="G1" s="52"/>
      <c r="H1" s="52"/>
      <c r="I1" s="52"/>
      <c r="J1" s="52"/>
      <c r="K1" s="52"/>
      <c r="L1" s="52"/>
      <c r="M1" s="52"/>
      <c r="N1" s="61" t="s">
        <v>24</v>
      </c>
      <c r="O1" s="61"/>
      <c r="P1" s="55" t="s">
        <v>30</v>
      </c>
      <c r="Q1" s="55"/>
    </row>
    <row r="2" spans="1:17" ht="16.5" customHeight="1">
      <c r="A2" s="51"/>
      <c r="B2" s="52"/>
      <c r="C2" s="52"/>
      <c r="D2" s="52"/>
      <c r="E2" s="52"/>
      <c r="F2" s="52"/>
      <c r="G2" s="52"/>
      <c r="H2" s="52"/>
      <c r="I2" s="52"/>
      <c r="J2" s="52"/>
      <c r="K2" s="52"/>
      <c r="L2" s="52"/>
      <c r="M2" s="52"/>
      <c r="N2" s="61" t="s">
        <v>25</v>
      </c>
      <c r="O2" s="61"/>
      <c r="P2" s="55" t="s">
        <v>29</v>
      </c>
      <c r="Q2" s="56"/>
    </row>
    <row r="3" spans="1:17" ht="16.5" customHeight="1">
      <c r="A3" s="51"/>
      <c r="B3" s="52"/>
      <c r="C3" s="52"/>
      <c r="D3" s="52"/>
      <c r="E3" s="52"/>
      <c r="F3" s="52"/>
      <c r="G3" s="52"/>
      <c r="H3" s="52"/>
      <c r="I3" s="52"/>
      <c r="J3" s="52"/>
      <c r="K3" s="52"/>
      <c r="L3" s="52"/>
      <c r="M3" s="52"/>
      <c r="N3" s="61" t="s">
        <v>26</v>
      </c>
      <c r="O3" s="61"/>
      <c r="P3" s="57" t="s">
        <v>32</v>
      </c>
      <c r="Q3" s="58" t="s">
        <v>32</v>
      </c>
    </row>
    <row r="4" spans="1:17" ht="16.5" customHeight="1">
      <c r="A4" s="51"/>
      <c r="B4" s="52"/>
      <c r="C4" s="52"/>
      <c r="D4" s="52"/>
      <c r="E4" s="52"/>
      <c r="F4" s="52"/>
      <c r="G4" s="52"/>
      <c r="H4" s="52"/>
      <c r="I4" s="52"/>
      <c r="J4" s="52"/>
      <c r="K4" s="52"/>
      <c r="L4" s="52"/>
      <c r="M4" s="52"/>
      <c r="N4" s="61" t="s">
        <v>27</v>
      </c>
      <c r="O4" s="61"/>
      <c r="P4" s="59">
        <v>45413</v>
      </c>
      <c r="Q4" s="60">
        <v>45413</v>
      </c>
    </row>
    <row r="5" spans="1:17" ht="16.5" customHeight="1"/>
    <row r="6" spans="1:17" ht="28.5" customHeight="1">
      <c r="A6" s="21" t="s">
        <v>16</v>
      </c>
      <c r="B6" s="5" t="s">
        <v>292</v>
      </c>
      <c r="E6" s="3"/>
      <c r="F6" s="3"/>
      <c r="G6" s="3"/>
      <c r="H6" s="3"/>
      <c r="I6" s="3"/>
      <c r="J6" s="3"/>
    </row>
    <row r="7" spans="1:17">
      <c r="E7" s="3"/>
      <c r="F7" s="3"/>
      <c r="G7" s="3"/>
      <c r="H7" s="3"/>
      <c r="I7" s="3"/>
      <c r="J7" s="3"/>
    </row>
    <row r="11" spans="1:17">
      <c r="B11" s="1" t="s">
        <v>289</v>
      </c>
      <c r="C11" s="50">
        <v>0.4</v>
      </c>
    </row>
    <row r="12" spans="1:17">
      <c r="B12" s="1" t="s">
        <v>290</v>
      </c>
      <c r="C12" s="50">
        <v>0.6</v>
      </c>
    </row>
    <row r="13" spans="1:17">
      <c r="B13" s="1" t="s">
        <v>291</v>
      </c>
      <c r="C13" s="50">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2024-11-13T13:30:28Z</dcterms:modified>
</cp:coreProperties>
</file>